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PLGLI-3-Exchange\SoE\OVERSEA\LP\"/>
    </mc:Choice>
  </mc:AlternateContent>
  <bookViews>
    <workbookView xWindow="0" yWindow="0" windowWidth="24000" windowHeight="9450" tabRatio="907" activeTab="18"/>
  </bookViews>
  <sheets>
    <sheet name="input" sheetId="1" r:id="rId1"/>
    <sheet name="TRNASIT" sheetId="518" r:id="rId2"/>
    <sheet name="10FE" sheetId="510" r:id="rId3"/>
    <sheet name="Sheet13" sheetId="513" r:id="rId4"/>
    <sheet name="Sheet1" sheetId="515" r:id="rId5"/>
    <sheet name="Sheet6" sheetId="523" r:id="rId6"/>
    <sheet name="Sheet5" sheetId="524" r:id="rId7"/>
    <sheet name="28AP" sheetId="526" r:id="rId8"/>
    <sheet name="Sheet8" sheetId="527" r:id="rId9"/>
    <sheet name="Sheet11" sheetId="528" r:id="rId10"/>
    <sheet name="Sheet14" sheetId="529" r:id="rId11"/>
    <sheet name="11MY" sheetId="531" r:id="rId12"/>
    <sheet name="18MY" sheetId="532" r:id="rId13"/>
    <sheet name="25MY" sheetId="533" r:id="rId14"/>
    <sheet name="Sheet7" sheetId="534" r:id="rId15"/>
    <sheet name="Sheet9" sheetId="535" r:id="rId16"/>
    <sheet name="Sheet12" sheetId="536" r:id="rId17"/>
    <sheet name="Sheet15" sheetId="537" r:id="rId18"/>
    <sheet name="Sheet16" sheetId="538" r:id="rId19"/>
  </sheets>
  <functionGroups builtInGroupCount="18"/>
  <definedNames>
    <definedName name="_xlnm._FilterDatabase" localSheetId="1" hidden="1">TRNASIT!$A$2:$T$2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68" i="538" l="1"/>
  <c r="AB168" i="538"/>
  <c r="AA168" i="538"/>
  <c r="Z168" i="538"/>
  <c r="Y168" i="538"/>
  <c r="X168" i="538"/>
  <c r="W168" i="538"/>
  <c r="V168" i="538"/>
  <c r="U168" i="538"/>
  <c r="T168" i="538"/>
  <c r="S168" i="538"/>
  <c r="R168" i="538"/>
  <c r="Q168" i="538"/>
  <c r="P168" i="538"/>
  <c r="O168" i="538"/>
  <c r="N168" i="538"/>
  <c r="M168" i="538"/>
  <c r="L168" i="538"/>
  <c r="K168" i="538"/>
  <c r="J168" i="538"/>
  <c r="F164" i="538"/>
  <c r="AC161" i="538"/>
  <c r="AB161" i="538"/>
  <c r="AA161" i="538"/>
  <c r="Z161" i="538"/>
  <c r="Y161" i="538"/>
  <c r="X161" i="538"/>
  <c r="W161" i="538"/>
  <c r="V161" i="538"/>
  <c r="U161" i="538"/>
  <c r="T161" i="538"/>
  <c r="S161" i="538"/>
  <c r="R161" i="538"/>
  <c r="Q161" i="538"/>
  <c r="P161" i="538"/>
  <c r="O161" i="538"/>
  <c r="N161" i="538"/>
  <c r="M161" i="538"/>
  <c r="L161" i="538"/>
  <c r="K161" i="538"/>
  <c r="J161" i="538"/>
  <c r="F157" i="538"/>
  <c r="AC154" i="538"/>
  <c r="AB154" i="538"/>
  <c r="AA154" i="538"/>
  <c r="Z154" i="538"/>
  <c r="Y154" i="538"/>
  <c r="X154" i="538"/>
  <c r="W154" i="538"/>
  <c r="V154" i="538"/>
  <c r="U154" i="538"/>
  <c r="T154" i="538"/>
  <c r="S154" i="538"/>
  <c r="R154" i="538"/>
  <c r="Q154" i="538"/>
  <c r="P154" i="538"/>
  <c r="O154" i="538"/>
  <c r="N154" i="538"/>
  <c r="M154" i="538"/>
  <c r="L154" i="538"/>
  <c r="K154" i="538"/>
  <c r="J154" i="538"/>
  <c r="F150" i="538"/>
  <c r="AC147" i="538"/>
  <c r="AB147" i="538"/>
  <c r="AA147" i="538"/>
  <c r="Z147" i="538"/>
  <c r="Y147" i="538"/>
  <c r="X147" i="538"/>
  <c r="W147" i="538"/>
  <c r="V147" i="538"/>
  <c r="U147" i="538"/>
  <c r="T147" i="538"/>
  <c r="S147" i="538"/>
  <c r="R147" i="538"/>
  <c r="Q147" i="538"/>
  <c r="P147" i="538"/>
  <c r="O147" i="538"/>
  <c r="N147" i="538"/>
  <c r="M147" i="538"/>
  <c r="L147" i="538"/>
  <c r="K147" i="538"/>
  <c r="J147" i="538"/>
  <c r="F143" i="538"/>
  <c r="AC140" i="538"/>
  <c r="AB140" i="538"/>
  <c r="AA140" i="538"/>
  <c r="Z140" i="538"/>
  <c r="Y140" i="538"/>
  <c r="X140" i="538"/>
  <c r="W140" i="538"/>
  <c r="V140" i="538"/>
  <c r="U140" i="538"/>
  <c r="T140" i="538"/>
  <c r="S140" i="538"/>
  <c r="R140" i="538"/>
  <c r="Q140" i="538"/>
  <c r="P140" i="538"/>
  <c r="O140" i="538"/>
  <c r="N140" i="538"/>
  <c r="M140" i="538"/>
  <c r="L140" i="538"/>
  <c r="K140" i="538"/>
  <c r="J140" i="538"/>
  <c r="F136" i="538"/>
  <c r="AC133" i="538"/>
  <c r="AB133" i="538"/>
  <c r="AA133" i="538"/>
  <c r="Z133" i="538"/>
  <c r="Y133" i="538"/>
  <c r="X133" i="538"/>
  <c r="W133" i="538"/>
  <c r="V133" i="538"/>
  <c r="U133" i="538"/>
  <c r="T133" i="538"/>
  <c r="S133" i="538"/>
  <c r="R133" i="538"/>
  <c r="Q133" i="538"/>
  <c r="P133" i="538"/>
  <c r="O133" i="538"/>
  <c r="N133" i="538"/>
  <c r="M133" i="538"/>
  <c r="L133" i="538"/>
  <c r="K133" i="538"/>
  <c r="J133" i="538"/>
  <c r="F129" i="538"/>
  <c r="AC126" i="538"/>
  <c r="AB126" i="538"/>
  <c r="AA126" i="538"/>
  <c r="Z126" i="538"/>
  <c r="Y126" i="538"/>
  <c r="X126" i="538"/>
  <c r="W126" i="538"/>
  <c r="V126" i="538"/>
  <c r="U126" i="538"/>
  <c r="T126" i="538"/>
  <c r="S126" i="538"/>
  <c r="R126" i="538"/>
  <c r="Q126" i="538"/>
  <c r="P126" i="538"/>
  <c r="O126" i="538"/>
  <c r="N126" i="538"/>
  <c r="M126" i="538"/>
  <c r="L126" i="538"/>
  <c r="K126" i="538"/>
  <c r="J126" i="538"/>
  <c r="F122" i="538"/>
  <c r="AC119" i="538"/>
  <c r="AB119" i="538"/>
  <c r="AA119" i="538"/>
  <c r="Z119" i="538"/>
  <c r="Y119" i="538"/>
  <c r="X119" i="538"/>
  <c r="W119" i="538"/>
  <c r="V119" i="538"/>
  <c r="U119" i="538"/>
  <c r="T119" i="538"/>
  <c r="S119" i="538"/>
  <c r="R119" i="538"/>
  <c r="Q119" i="538"/>
  <c r="P119" i="538"/>
  <c r="O119" i="538"/>
  <c r="N119" i="538"/>
  <c r="M119" i="538"/>
  <c r="L119" i="538"/>
  <c r="K119" i="538"/>
  <c r="J119" i="538"/>
  <c r="F115" i="538"/>
  <c r="AC112" i="538"/>
  <c r="AB112" i="538"/>
  <c r="AA112" i="538"/>
  <c r="Z112" i="538"/>
  <c r="Y112" i="538"/>
  <c r="X112" i="538"/>
  <c r="W112" i="538"/>
  <c r="V112" i="538"/>
  <c r="U112" i="538"/>
  <c r="T112" i="538"/>
  <c r="S112" i="538"/>
  <c r="R112" i="538"/>
  <c r="Q112" i="538"/>
  <c r="P112" i="538"/>
  <c r="O112" i="538"/>
  <c r="N112" i="538"/>
  <c r="M112" i="538"/>
  <c r="L112" i="538"/>
  <c r="K112" i="538"/>
  <c r="J112" i="538"/>
  <c r="F108" i="538"/>
  <c r="AC105" i="538"/>
  <c r="AB105" i="538"/>
  <c r="AA105" i="538"/>
  <c r="Z105" i="538"/>
  <c r="Y105" i="538"/>
  <c r="X105" i="538"/>
  <c r="W105" i="538"/>
  <c r="V105" i="538"/>
  <c r="U105" i="538"/>
  <c r="T105" i="538"/>
  <c r="S105" i="538"/>
  <c r="R105" i="538"/>
  <c r="Q105" i="538"/>
  <c r="P105" i="538"/>
  <c r="O105" i="538"/>
  <c r="N105" i="538"/>
  <c r="M105" i="538"/>
  <c r="L105" i="538"/>
  <c r="K105" i="538"/>
  <c r="J105" i="538"/>
  <c r="F101" i="538"/>
  <c r="AC98" i="538"/>
  <c r="AB98" i="538"/>
  <c r="AA98" i="538"/>
  <c r="Z98" i="538"/>
  <c r="Y98" i="538"/>
  <c r="X98" i="538"/>
  <c r="W98" i="538"/>
  <c r="V98" i="538"/>
  <c r="U98" i="538"/>
  <c r="T98" i="538"/>
  <c r="S98" i="538"/>
  <c r="R98" i="538"/>
  <c r="Q98" i="538"/>
  <c r="P98" i="538"/>
  <c r="O98" i="538"/>
  <c r="N98" i="538"/>
  <c r="M98" i="538"/>
  <c r="L98" i="538"/>
  <c r="K98" i="538"/>
  <c r="J98" i="538"/>
  <c r="F94" i="538"/>
  <c r="AC91" i="538"/>
  <c r="AB91" i="538"/>
  <c r="AA91" i="538"/>
  <c r="Z91" i="538"/>
  <c r="Y91" i="538"/>
  <c r="X91" i="538"/>
  <c r="W91" i="538"/>
  <c r="V91" i="538"/>
  <c r="U91" i="538"/>
  <c r="T91" i="538"/>
  <c r="S91" i="538"/>
  <c r="R91" i="538"/>
  <c r="Q91" i="538"/>
  <c r="P91" i="538"/>
  <c r="O91" i="538"/>
  <c r="N91" i="538"/>
  <c r="M91" i="538"/>
  <c r="L91" i="538"/>
  <c r="K91" i="538"/>
  <c r="J91" i="538"/>
  <c r="F87" i="538"/>
  <c r="AC84" i="538"/>
  <c r="AB84" i="538"/>
  <c r="AA84" i="538"/>
  <c r="Z84" i="538"/>
  <c r="Y84" i="538"/>
  <c r="X84" i="538"/>
  <c r="W84" i="538"/>
  <c r="V84" i="538"/>
  <c r="U84" i="538"/>
  <c r="T84" i="538"/>
  <c r="S84" i="538"/>
  <c r="R84" i="538"/>
  <c r="Q84" i="538"/>
  <c r="P84" i="538"/>
  <c r="O84" i="538"/>
  <c r="N84" i="538"/>
  <c r="M84" i="538"/>
  <c r="L84" i="538"/>
  <c r="K84" i="538"/>
  <c r="J84" i="538"/>
  <c r="F80" i="538"/>
  <c r="AC77" i="538"/>
  <c r="AB77" i="538"/>
  <c r="AA77" i="538"/>
  <c r="Z77" i="538"/>
  <c r="Y77" i="538"/>
  <c r="X77" i="538"/>
  <c r="W77" i="538"/>
  <c r="V77" i="538"/>
  <c r="U77" i="538"/>
  <c r="T77" i="538"/>
  <c r="S77" i="538"/>
  <c r="R77" i="538"/>
  <c r="Q77" i="538"/>
  <c r="P77" i="538"/>
  <c r="O77" i="538"/>
  <c r="N77" i="538"/>
  <c r="M77" i="538"/>
  <c r="L77" i="538"/>
  <c r="K77" i="538"/>
  <c r="J77" i="538"/>
  <c r="F73" i="538"/>
  <c r="AC70" i="538"/>
  <c r="AB70" i="538"/>
  <c r="AA70" i="538"/>
  <c r="Z70" i="538"/>
  <c r="Y70" i="538"/>
  <c r="X70" i="538"/>
  <c r="W70" i="538"/>
  <c r="V70" i="538"/>
  <c r="U70" i="538"/>
  <c r="T70" i="538"/>
  <c r="S70" i="538"/>
  <c r="R70" i="538"/>
  <c r="Q70" i="538"/>
  <c r="P70" i="538"/>
  <c r="O70" i="538"/>
  <c r="N70" i="538"/>
  <c r="M70" i="538"/>
  <c r="L70" i="538"/>
  <c r="K70" i="538"/>
  <c r="J70" i="538"/>
  <c r="F66" i="538"/>
  <c r="AC63" i="538"/>
  <c r="AB63" i="538"/>
  <c r="AA63" i="538"/>
  <c r="Z63" i="538"/>
  <c r="Y63" i="538"/>
  <c r="X63" i="538"/>
  <c r="W63" i="538"/>
  <c r="V63" i="538"/>
  <c r="U63" i="538"/>
  <c r="T63" i="538"/>
  <c r="S63" i="538"/>
  <c r="R63" i="538"/>
  <c r="Q63" i="538"/>
  <c r="P63" i="538"/>
  <c r="O63" i="538"/>
  <c r="N63" i="538"/>
  <c r="M63" i="538"/>
  <c r="L63" i="538"/>
  <c r="K63" i="538"/>
  <c r="J63" i="538"/>
  <c r="F59" i="538"/>
  <c r="AC56" i="538"/>
  <c r="AB56" i="538"/>
  <c r="AA56" i="538"/>
  <c r="Z56" i="538"/>
  <c r="Y56" i="538"/>
  <c r="X56" i="538"/>
  <c r="W56" i="538"/>
  <c r="V56" i="538"/>
  <c r="U56" i="538"/>
  <c r="T56" i="538"/>
  <c r="S56" i="538"/>
  <c r="R56" i="538"/>
  <c r="Q56" i="538"/>
  <c r="P56" i="538"/>
  <c r="O56" i="538"/>
  <c r="N56" i="538"/>
  <c r="M56" i="538"/>
  <c r="L56" i="538"/>
  <c r="K56" i="538"/>
  <c r="J56" i="538"/>
  <c r="F52" i="538"/>
  <c r="AC49" i="538"/>
  <c r="AB49" i="538"/>
  <c r="AA49" i="538"/>
  <c r="Z49" i="538"/>
  <c r="Y49" i="538"/>
  <c r="X49" i="538"/>
  <c r="W49" i="538"/>
  <c r="V49" i="538"/>
  <c r="U49" i="538"/>
  <c r="T49" i="538"/>
  <c r="S49" i="538"/>
  <c r="R49" i="538"/>
  <c r="Q49" i="538"/>
  <c r="P49" i="538"/>
  <c r="O49" i="538"/>
  <c r="N49" i="538"/>
  <c r="M49" i="538"/>
  <c r="L49" i="538"/>
  <c r="K49" i="538"/>
  <c r="J49" i="538"/>
  <c r="F45" i="538"/>
  <c r="AC42" i="538"/>
  <c r="AB42" i="538"/>
  <c r="AA42" i="538"/>
  <c r="Z42" i="538"/>
  <c r="Y42" i="538"/>
  <c r="X42" i="538"/>
  <c r="W42" i="538"/>
  <c r="V42" i="538"/>
  <c r="U42" i="538"/>
  <c r="T42" i="538"/>
  <c r="S42" i="538"/>
  <c r="R42" i="538"/>
  <c r="Q42" i="538"/>
  <c r="P42" i="538"/>
  <c r="O42" i="538"/>
  <c r="N42" i="538"/>
  <c r="M42" i="538"/>
  <c r="L42" i="538"/>
  <c r="K42" i="538"/>
  <c r="J42" i="538"/>
  <c r="F38" i="538"/>
  <c r="AC35" i="538"/>
  <c r="AB35" i="538"/>
  <c r="AA35" i="538"/>
  <c r="Z35" i="538"/>
  <c r="Y35" i="538"/>
  <c r="X35" i="538"/>
  <c r="W35" i="538"/>
  <c r="V35" i="538"/>
  <c r="U35" i="538"/>
  <c r="T35" i="538"/>
  <c r="S35" i="538"/>
  <c r="R35" i="538"/>
  <c r="Q35" i="538"/>
  <c r="P35" i="538"/>
  <c r="O35" i="538"/>
  <c r="N35" i="538"/>
  <c r="M35" i="538"/>
  <c r="L35" i="538"/>
  <c r="K35" i="538"/>
  <c r="J35" i="538"/>
  <c r="F31" i="538"/>
  <c r="AC28" i="538"/>
  <c r="AB28" i="538"/>
  <c r="AA28" i="538"/>
  <c r="Z28" i="538"/>
  <c r="Y28" i="538"/>
  <c r="X28" i="538"/>
  <c r="W28" i="538"/>
  <c r="V28" i="538"/>
  <c r="U28" i="538"/>
  <c r="T28" i="538"/>
  <c r="S28" i="538"/>
  <c r="R28" i="538"/>
  <c r="Q28" i="538"/>
  <c r="P28" i="538"/>
  <c r="O28" i="538"/>
  <c r="N28" i="538"/>
  <c r="M28" i="538"/>
  <c r="L28" i="538"/>
  <c r="K28" i="538"/>
  <c r="J28" i="538"/>
  <c r="F24" i="538"/>
  <c r="AC21" i="538"/>
  <c r="AB21" i="538"/>
  <c r="AA21" i="538"/>
  <c r="Z21" i="538"/>
  <c r="Y21" i="538"/>
  <c r="X21" i="538"/>
  <c r="W21" i="538"/>
  <c r="V21" i="538"/>
  <c r="U21" i="538"/>
  <c r="T21" i="538"/>
  <c r="S21" i="538"/>
  <c r="R21" i="538"/>
  <c r="Q21" i="538"/>
  <c r="P21" i="538"/>
  <c r="O21" i="538"/>
  <c r="N21" i="538"/>
  <c r="M21" i="538"/>
  <c r="L21" i="538"/>
  <c r="K21" i="538"/>
  <c r="J21" i="538"/>
  <c r="F17" i="538"/>
  <c r="AC14" i="538"/>
  <c r="AB14" i="538"/>
  <c r="AA14" i="538"/>
  <c r="Z14" i="538"/>
  <c r="Y14" i="538"/>
  <c r="X14" i="538"/>
  <c r="W14" i="538"/>
  <c r="V14" i="538"/>
  <c r="U14" i="538"/>
  <c r="T14" i="538"/>
  <c r="S14" i="538"/>
  <c r="R14" i="538"/>
  <c r="Q14" i="538"/>
  <c r="P14" i="538"/>
  <c r="O14" i="538"/>
  <c r="N14" i="538"/>
  <c r="M14" i="538"/>
  <c r="L14" i="538"/>
  <c r="K14" i="538"/>
  <c r="J14" i="538"/>
  <c r="F10" i="538"/>
  <c r="AC7" i="538"/>
  <c r="AB7" i="538"/>
  <c r="AA7" i="538"/>
  <c r="Z7" i="538"/>
  <c r="Y7" i="538"/>
  <c r="X7" i="538"/>
  <c r="W7" i="538"/>
  <c r="V7" i="538"/>
  <c r="U7" i="538"/>
  <c r="T7" i="538"/>
  <c r="S7" i="538"/>
  <c r="R7" i="538"/>
  <c r="Q7" i="538"/>
  <c r="P7" i="538"/>
  <c r="O7" i="538"/>
  <c r="N7" i="538"/>
  <c r="M7" i="538"/>
  <c r="L7" i="538"/>
  <c r="K7" i="538"/>
  <c r="J7" i="538"/>
  <c r="F3" i="538"/>
  <c r="G164" i="538"/>
  <c r="G136" i="538"/>
  <c r="G108" i="538"/>
  <c r="G80" i="538"/>
  <c r="G52" i="538"/>
  <c r="G24" i="538"/>
  <c r="G157" i="538"/>
  <c r="G129" i="538"/>
  <c r="G101" i="538"/>
  <c r="G73" i="538"/>
  <c r="G45" i="538"/>
  <c r="G17" i="538"/>
  <c r="G150" i="538"/>
  <c r="G122" i="538"/>
  <c r="G94" i="538"/>
  <c r="G66" i="538"/>
  <c r="G38" i="538"/>
  <c r="G10" i="538"/>
  <c r="G143" i="538"/>
  <c r="G115" i="538"/>
  <c r="G87" i="538"/>
  <c r="G59" i="538"/>
  <c r="G31" i="538"/>
  <c r="AC168" i="537" l="1"/>
  <c r="AB168" i="537"/>
  <c r="AA168" i="537"/>
  <c r="Z168" i="537"/>
  <c r="Y168" i="537"/>
  <c r="X168" i="537"/>
  <c r="W168" i="537"/>
  <c r="V168" i="537"/>
  <c r="U168" i="537"/>
  <c r="T168" i="537"/>
  <c r="S168" i="537"/>
  <c r="R168" i="537"/>
  <c r="Q168" i="537"/>
  <c r="P168" i="537"/>
  <c r="O168" i="537"/>
  <c r="N168" i="537"/>
  <c r="M168" i="537"/>
  <c r="L168" i="537"/>
  <c r="K168" i="537"/>
  <c r="J168" i="537"/>
  <c r="F164" i="537"/>
  <c r="AC161" i="537"/>
  <c r="AB161" i="537"/>
  <c r="AA161" i="537"/>
  <c r="Z161" i="537"/>
  <c r="Y161" i="537"/>
  <c r="X161" i="537"/>
  <c r="W161" i="537"/>
  <c r="V161" i="537"/>
  <c r="U161" i="537"/>
  <c r="T161" i="537"/>
  <c r="S161" i="537"/>
  <c r="R161" i="537"/>
  <c r="Q161" i="537"/>
  <c r="P161" i="537"/>
  <c r="O161" i="537"/>
  <c r="N161" i="537"/>
  <c r="M161" i="537"/>
  <c r="L161" i="537"/>
  <c r="K161" i="537"/>
  <c r="J161" i="537"/>
  <c r="F157" i="537"/>
  <c r="AC154" i="537"/>
  <c r="AB154" i="537"/>
  <c r="AA154" i="537"/>
  <c r="Z154" i="537"/>
  <c r="Y154" i="537"/>
  <c r="X154" i="537"/>
  <c r="W154" i="537"/>
  <c r="V154" i="537"/>
  <c r="U154" i="537"/>
  <c r="T154" i="537"/>
  <c r="S154" i="537"/>
  <c r="R154" i="537"/>
  <c r="Q154" i="537"/>
  <c r="P154" i="537"/>
  <c r="O154" i="537"/>
  <c r="N154" i="537"/>
  <c r="M154" i="537"/>
  <c r="L154" i="537"/>
  <c r="K154" i="537"/>
  <c r="J154" i="537"/>
  <c r="F150" i="537"/>
  <c r="AC147" i="537"/>
  <c r="AB147" i="537"/>
  <c r="AA147" i="537"/>
  <c r="Z147" i="537"/>
  <c r="Y147" i="537"/>
  <c r="X147" i="537"/>
  <c r="W147" i="537"/>
  <c r="V147" i="537"/>
  <c r="U147" i="537"/>
  <c r="T147" i="537"/>
  <c r="S147" i="537"/>
  <c r="R147" i="537"/>
  <c r="Q147" i="537"/>
  <c r="P147" i="537"/>
  <c r="O147" i="537"/>
  <c r="N147" i="537"/>
  <c r="M147" i="537"/>
  <c r="L147" i="537"/>
  <c r="K147" i="537"/>
  <c r="J147" i="537"/>
  <c r="F143" i="537"/>
  <c r="AC140" i="537"/>
  <c r="AB140" i="537"/>
  <c r="AA140" i="537"/>
  <c r="Z140" i="537"/>
  <c r="Y140" i="537"/>
  <c r="X140" i="537"/>
  <c r="W140" i="537"/>
  <c r="V140" i="537"/>
  <c r="U140" i="537"/>
  <c r="T140" i="537"/>
  <c r="S140" i="537"/>
  <c r="R140" i="537"/>
  <c r="Q140" i="537"/>
  <c r="P140" i="537"/>
  <c r="O140" i="537"/>
  <c r="N140" i="537"/>
  <c r="M140" i="537"/>
  <c r="L140" i="537"/>
  <c r="K140" i="537"/>
  <c r="J140" i="537"/>
  <c r="F136" i="537"/>
  <c r="AC133" i="537"/>
  <c r="AB133" i="537"/>
  <c r="AA133" i="537"/>
  <c r="Z133" i="537"/>
  <c r="Y133" i="537"/>
  <c r="X133" i="537"/>
  <c r="W133" i="537"/>
  <c r="V133" i="537"/>
  <c r="U133" i="537"/>
  <c r="T133" i="537"/>
  <c r="S133" i="537"/>
  <c r="R133" i="537"/>
  <c r="Q133" i="537"/>
  <c r="P133" i="537"/>
  <c r="O133" i="537"/>
  <c r="N133" i="537"/>
  <c r="M133" i="537"/>
  <c r="L133" i="537"/>
  <c r="K133" i="537"/>
  <c r="J133" i="537"/>
  <c r="F129" i="537"/>
  <c r="AC126" i="537"/>
  <c r="AB126" i="537"/>
  <c r="AA126" i="537"/>
  <c r="Z126" i="537"/>
  <c r="Y126" i="537"/>
  <c r="X126" i="537"/>
  <c r="W126" i="537"/>
  <c r="V126" i="537"/>
  <c r="U126" i="537"/>
  <c r="T126" i="537"/>
  <c r="S126" i="537"/>
  <c r="R126" i="537"/>
  <c r="Q126" i="537"/>
  <c r="P126" i="537"/>
  <c r="O126" i="537"/>
  <c r="N126" i="537"/>
  <c r="M126" i="537"/>
  <c r="L126" i="537"/>
  <c r="K126" i="537"/>
  <c r="J126" i="537"/>
  <c r="F122" i="537"/>
  <c r="AC119" i="537"/>
  <c r="AB119" i="537"/>
  <c r="AA119" i="537"/>
  <c r="Z119" i="537"/>
  <c r="Y119" i="537"/>
  <c r="X119" i="537"/>
  <c r="W119" i="537"/>
  <c r="V119" i="537"/>
  <c r="U119" i="537"/>
  <c r="T119" i="537"/>
  <c r="S119" i="537"/>
  <c r="R119" i="537"/>
  <c r="Q119" i="537"/>
  <c r="P119" i="537"/>
  <c r="O119" i="537"/>
  <c r="N119" i="537"/>
  <c r="M119" i="537"/>
  <c r="L119" i="537"/>
  <c r="K119" i="537"/>
  <c r="J119" i="537"/>
  <c r="F115" i="537"/>
  <c r="AC112" i="537"/>
  <c r="AB112" i="537"/>
  <c r="AA112" i="537"/>
  <c r="Z112" i="537"/>
  <c r="Y112" i="537"/>
  <c r="X112" i="537"/>
  <c r="W112" i="537"/>
  <c r="V112" i="537"/>
  <c r="U112" i="537"/>
  <c r="T112" i="537"/>
  <c r="S112" i="537"/>
  <c r="R112" i="537"/>
  <c r="Q112" i="537"/>
  <c r="P112" i="537"/>
  <c r="O112" i="537"/>
  <c r="N112" i="537"/>
  <c r="M112" i="537"/>
  <c r="L112" i="537"/>
  <c r="K112" i="537"/>
  <c r="J112" i="537"/>
  <c r="F108" i="537"/>
  <c r="AC105" i="537"/>
  <c r="AB105" i="537"/>
  <c r="AA105" i="537"/>
  <c r="Z105" i="537"/>
  <c r="Y105" i="537"/>
  <c r="X105" i="537"/>
  <c r="W105" i="537"/>
  <c r="V105" i="537"/>
  <c r="U105" i="537"/>
  <c r="T105" i="537"/>
  <c r="S105" i="537"/>
  <c r="R105" i="537"/>
  <c r="Q105" i="537"/>
  <c r="P105" i="537"/>
  <c r="O105" i="537"/>
  <c r="N105" i="537"/>
  <c r="M105" i="537"/>
  <c r="L105" i="537"/>
  <c r="K105" i="537"/>
  <c r="J105" i="537"/>
  <c r="F101" i="537"/>
  <c r="AC98" i="537"/>
  <c r="AB98" i="537"/>
  <c r="AA98" i="537"/>
  <c r="Z98" i="537"/>
  <c r="Y98" i="537"/>
  <c r="X98" i="537"/>
  <c r="W98" i="537"/>
  <c r="V98" i="537"/>
  <c r="U98" i="537"/>
  <c r="T98" i="537"/>
  <c r="S98" i="537"/>
  <c r="R98" i="537"/>
  <c r="Q98" i="537"/>
  <c r="P98" i="537"/>
  <c r="O98" i="537"/>
  <c r="N98" i="537"/>
  <c r="M98" i="537"/>
  <c r="L98" i="537"/>
  <c r="K98" i="537"/>
  <c r="J98" i="537"/>
  <c r="F94" i="537"/>
  <c r="AC91" i="537"/>
  <c r="AB91" i="537"/>
  <c r="AA91" i="537"/>
  <c r="Z91" i="537"/>
  <c r="Y91" i="537"/>
  <c r="X91" i="537"/>
  <c r="W91" i="537"/>
  <c r="V91" i="537"/>
  <c r="U91" i="537"/>
  <c r="T91" i="537"/>
  <c r="S91" i="537"/>
  <c r="R91" i="537"/>
  <c r="Q91" i="537"/>
  <c r="P91" i="537"/>
  <c r="O91" i="537"/>
  <c r="N91" i="537"/>
  <c r="M91" i="537"/>
  <c r="L91" i="537"/>
  <c r="K91" i="537"/>
  <c r="J91" i="537"/>
  <c r="F87" i="537"/>
  <c r="AC84" i="537"/>
  <c r="AB84" i="537"/>
  <c r="AA84" i="537"/>
  <c r="Z84" i="537"/>
  <c r="Y84" i="537"/>
  <c r="X84" i="537"/>
  <c r="W84" i="537"/>
  <c r="V84" i="537"/>
  <c r="U84" i="537"/>
  <c r="T84" i="537"/>
  <c r="S84" i="537"/>
  <c r="R84" i="537"/>
  <c r="Q84" i="537"/>
  <c r="P84" i="537"/>
  <c r="O84" i="537"/>
  <c r="N84" i="537"/>
  <c r="M84" i="537"/>
  <c r="L84" i="537"/>
  <c r="K84" i="537"/>
  <c r="J84" i="537"/>
  <c r="F80" i="537"/>
  <c r="AC77" i="537"/>
  <c r="AB77" i="537"/>
  <c r="AA77" i="537"/>
  <c r="Z77" i="537"/>
  <c r="Y77" i="537"/>
  <c r="X77" i="537"/>
  <c r="W77" i="537"/>
  <c r="V77" i="537"/>
  <c r="U77" i="537"/>
  <c r="T77" i="537"/>
  <c r="S77" i="537"/>
  <c r="R77" i="537"/>
  <c r="Q77" i="537"/>
  <c r="P77" i="537"/>
  <c r="O77" i="537"/>
  <c r="N77" i="537"/>
  <c r="M77" i="537"/>
  <c r="L77" i="537"/>
  <c r="K77" i="537"/>
  <c r="J77" i="537"/>
  <c r="F73" i="537"/>
  <c r="AC70" i="537"/>
  <c r="AB70" i="537"/>
  <c r="AA70" i="537"/>
  <c r="Z70" i="537"/>
  <c r="Y70" i="537"/>
  <c r="X70" i="537"/>
  <c r="W70" i="537"/>
  <c r="V70" i="537"/>
  <c r="U70" i="537"/>
  <c r="T70" i="537"/>
  <c r="S70" i="537"/>
  <c r="R70" i="537"/>
  <c r="Q70" i="537"/>
  <c r="P70" i="537"/>
  <c r="O70" i="537"/>
  <c r="N70" i="537"/>
  <c r="M70" i="537"/>
  <c r="L70" i="537"/>
  <c r="K70" i="537"/>
  <c r="J70" i="537"/>
  <c r="F66" i="537"/>
  <c r="AC63" i="537"/>
  <c r="AB63" i="537"/>
  <c r="AA63" i="537"/>
  <c r="Z63" i="537"/>
  <c r="Y63" i="537"/>
  <c r="X63" i="537"/>
  <c r="W63" i="537"/>
  <c r="V63" i="537"/>
  <c r="U63" i="537"/>
  <c r="T63" i="537"/>
  <c r="S63" i="537"/>
  <c r="R63" i="537"/>
  <c r="Q63" i="537"/>
  <c r="P63" i="537"/>
  <c r="O63" i="537"/>
  <c r="N63" i="537"/>
  <c r="M63" i="537"/>
  <c r="L63" i="537"/>
  <c r="K63" i="537"/>
  <c r="J63" i="537"/>
  <c r="F59" i="537"/>
  <c r="AC56" i="537"/>
  <c r="AB56" i="537"/>
  <c r="AA56" i="537"/>
  <c r="Z56" i="537"/>
  <c r="Y56" i="537"/>
  <c r="X56" i="537"/>
  <c r="W56" i="537"/>
  <c r="V56" i="537"/>
  <c r="U56" i="537"/>
  <c r="T56" i="537"/>
  <c r="S56" i="537"/>
  <c r="R56" i="537"/>
  <c r="Q56" i="537"/>
  <c r="P56" i="537"/>
  <c r="O56" i="537"/>
  <c r="N56" i="537"/>
  <c r="M56" i="537"/>
  <c r="L56" i="537"/>
  <c r="K56" i="537"/>
  <c r="J56" i="537"/>
  <c r="F52" i="537"/>
  <c r="AC49" i="537"/>
  <c r="AB49" i="537"/>
  <c r="AA49" i="537"/>
  <c r="Z49" i="537"/>
  <c r="Y49" i="537"/>
  <c r="X49" i="537"/>
  <c r="W49" i="537"/>
  <c r="V49" i="537"/>
  <c r="U49" i="537"/>
  <c r="T49" i="537"/>
  <c r="S49" i="537"/>
  <c r="R49" i="537"/>
  <c r="Q49" i="537"/>
  <c r="P49" i="537"/>
  <c r="O49" i="537"/>
  <c r="N49" i="537"/>
  <c r="M49" i="537"/>
  <c r="L49" i="537"/>
  <c r="K49" i="537"/>
  <c r="J49" i="537"/>
  <c r="F45" i="537"/>
  <c r="AC42" i="537"/>
  <c r="AB42" i="537"/>
  <c r="AA42" i="537"/>
  <c r="Z42" i="537"/>
  <c r="Y42" i="537"/>
  <c r="X42" i="537"/>
  <c r="W42" i="537"/>
  <c r="V42" i="537"/>
  <c r="U42" i="537"/>
  <c r="T42" i="537"/>
  <c r="S42" i="537"/>
  <c r="R42" i="537"/>
  <c r="Q42" i="537"/>
  <c r="P42" i="537"/>
  <c r="O42" i="537"/>
  <c r="N42" i="537"/>
  <c r="M42" i="537"/>
  <c r="L42" i="537"/>
  <c r="K42" i="537"/>
  <c r="J42" i="537"/>
  <c r="F38" i="537"/>
  <c r="AC35" i="537"/>
  <c r="AB35" i="537"/>
  <c r="AA35" i="537"/>
  <c r="Z35" i="537"/>
  <c r="Y35" i="537"/>
  <c r="X35" i="537"/>
  <c r="W35" i="537"/>
  <c r="V35" i="537"/>
  <c r="U35" i="537"/>
  <c r="T35" i="537"/>
  <c r="S35" i="537"/>
  <c r="R35" i="537"/>
  <c r="Q35" i="537"/>
  <c r="P35" i="537"/>
  <c r="O35" i="537"/>
  <c r="N35" i="537"/>
  <c r="M35" i="537"/>
  <c r="L35" i="537"/>
  <c r="K35" i="537"/>
  <c r="J35" i="537"/>
  <c r="F31" i="537"/>
  <c r="AC28" i="537"/>
  <c r="AB28" i="537"/>
  <c r="AA28" i="537"/>
  <c r="Z28" i="537"/>
  <c r="Y28" i="537"/>
  <c r="X28" i="537"/>
  <c r="W28" i="537"/>
  <c r="V28" i="537"/>
  <c r="U28" i="537"/>
  <c r="T28" i="537"/>
  <c r="S28" i="537"/>
  <c r="R28" i="537"/>
  <c r="Q28" i="537"/>
  <c r="P28" i="537"/>
  <c r="O28" i="537"/>
  <c r="N28" i="537"/>
  <c r="M28" i="537"/>
  <c r="L28" i="537"/>
  <c r="K28" i="537"/>
  <c r="J28" i="537"/>
  <c r="F24" i="537"/>
  <c r="AC21" i="537"/>
  <c r="AB21" i="537"/>
  <c r="AA21" i="537"/>
  <c r="Z21" i="537"/>
  <c r="Y21" i="537"/>
  <c r="X21" i="537"/>
  <c r="W21" i="537"/>
  <c r="V21" i="537"/>
  <c r="U21" i="537"/>
  <c r="T21" i="537"/>
  <c r="S21" i="537"/>
  <c r="R21" i="537"/>
  <c r="Q21" i="537"/>
  <c r="P21" i="537"/>
  <c r="O21" i="537"/>
  <c r="N21" i="537"/>
  <c r="M21" i="537"/>
  <c r="L21" i="537"/>
  <c r="K21" i="537"/>
  <c r="J21" i="537"/>
  <c r="F17" i="537"/>
  <c r="AC14" i="537"/>
  <c r="AB14" i="537"/>
  <c r="AA14" i="537"/>
  <c r="Z14" i="537"/>
  <c r="Y14" i="537"/>
  <c r="X14" i="537"/>
  <c r="W14" i="537"/>
  <c r="V14" i="537"/>
  <c r="U14" i="537"/>
  <c r="T14" i="537"/>
  <c r="S14" i="537"/>
  <c r="R14" i="537"/>
  <c r="Q14" i="537"/>
  <c r="P14" i="537"/>
  <c r="O14" i="537"/>
  <c r="N14" i="537"/>
  <c r="M14" i="537"/>
  <c r="L14" i="537"/>
  <c r="K14" i="537"/>
  <c r="J14" i="537"/>
  <c r="F10" i="537"/>
  <c r="AC7" i="537"/>
  <c r="AB7" i="537"/>
  <c r="AA7" i="537"/>
  <c r="Z7" i="537"/>
  <c r="Y7" i="537"/>
  <c r="X7" i="537"/>
  <c r="W7" i="537"/>
  <c r="V7" i="537"/>
  <c r="U7" i="537"/>
  <c r="T7" i="537"/>
  <c r="S7" i="537"/>
  <c r="R7" i="537"/>
  <c r="Q7" i="537"/>
  <c r="P7" i="537"/>
  <c r="O7" i="537"/>
  <c r="N7" i="537"/>
  <c r="M7" i="537"/>
  <c r="L7" i="537"/>
  <c r="K7" i="537"/>
  <c r="J7" i="537"/>
  <c r="F3" i="537"/>
  <c r="G164" i="537"/>
  <c r="G136" i="537"/>
  <c r="G108" i="537"/>
  <c r="G80" i="537"/>
  <c r="G52" i="537"/>
  <c r="G24" i="537"/>
  <c r="G73" i="537"/>
  <c r="G17" i="537"/>
  <c r="G122" i="537"/>
  <c r="G66" i="537"/>
  <c r="G10" i="537"/>
  <c r="G115" i="537"/>
  <c r="G87" i="537"/>
  <c r="G31" i="537"/>
  <c r="G157" i="537"/>
  <c r="G129" i="537"/>
  <c r="G101" i="537"/>
  <c r="G45" i="537"/>
  <c r="G94" i="537"/>
  <c r="G38" i="537"/>
  <c r="G143" i="537"/>
  <c r="G59" i="537"/>
  <c r="G3" i="538"/>
  <c r="G150" i="537"/>
  <c r="AC168" i="536" l="1"/>
  <c r="AB168" i="536"/>
  <c r="AA168" i="536"/>
  <c r="Z168" i="536"/>
  <c r="Y168" i="536"/>
  <c r="X168" i="536"/>
  <c r="W168" i="536"/>
  <c r="V168" i="536"/>
  <c r="U168" i="536"/>
  <c r="T168" i="536"/>
  <c r="S168" i="536"/>
  <c r="R168" i="536"/>
  <c r="Q168" i="536"/>
  <c r="P168" i="536"/>
  <c r="O168" i="536"/>
  <c r="N168" i="536"/>
  <c r="M168" i="536"/>
  <c r="L168" i="536"/>
  <c r="K168" i="536"/>
  <c r="J168" i="536"/>
  <c r="F164" i="536"/>
  <c r="AC161" i="536"/>
  <c r="AB161" i="536"/>
  <c r="AA161" i="536"/>
  <c r="Z161" i="536"/>
  <c r="Y161" i="536"/>
  <c r="X161" i="536"/>
  <c r="W161" i="536"/>
  <c r="V161" i="536"/>
  <c r="U161" i="536"/>
  <c r="T161" i="536"/>
  <c r="S161" i="536"/>
  <c r="R161" i="536"/>
  <c r="Q161" i="536"/>
  <c r="P161" i="536"/>
  <c r="O161" i="536"/>
  <c r="N161" i="536"/>
  <c r="M161" i="536"/>
  <c r="L161" i="536"/>
  <c r="K161" i="536"/>
  <c r="J161" i="536"/>
  <c r="F157" i="536"/>
  <c r="AC154" i="536"/>
  <c r="AB154" i="536"/>
  <c r="AA154" i="536"/>
  <c r="Z154" i="536"/>
  <c r="Y154" i="536"/>
  <c r="X154" i="536"/>
  <c r="W154" i="536"/>
  <c r="V154" i="536"/>
  <c r="U154" i="536"/>
  <c r="T154" i="536"/>
  <c r="S154" i="536"/>
  <c r="R154" i="536"/>
  <c r="Q154" i="536"/>
  <c r="P154" i="536"/>
  <c r="O154" i="536"/>
  <c r="N154" i="536"/>
  <c r="M154" i="536"/>
  <c r="L154" i="536"/>
  <c r="K154" i="536"/>
  <c r="J154" i="536"/>
  <c r="F150" i="536"/>
  <c r="AC147" i="536"/>
  <c r="AB147" i="536"/>
  <c r="AA147" i="536"/>
  <c r="Z147" i="536"/>
  <c r="Y147" i="536"/>
  <c r="X147" i="536"/>
  <c r="W147" i="536"/>
  <c r="V147" i="536"/>
  <c r="U147" i="536"/>
  <c r="T147" i="536"/>
  <c r="S147" i="536"/>
  <c r="R147" i="536"/>
  <c r="Q147" i="536"/>
  <c r="P147" i="536"/>
  <c r="O147" i="536"/>
  <c r="N147" i="536"/>
  <c r="M147" i="536"/>
  <c r="L147" i="536"/>
  <c r="K147" i="536"/>
  <c r="J147" i="536"/>
  <c r="F143" i="536"/>
  <c r="AC140" i="536"/>
  <c r="AB140" i="536"/>
  <c r="AA140" i="536"/>
  <c r="Z140" i="536"/>
  <c r="Y140" i="536"/>
  <c r="X140" i="536"/>
  <c r="W140" i="536"/>
  <c r="V140" i="536"/>
  <c r="U140" i="536"/>
  <c r="T140" i="536"/>
  <c r="S140" i="536"/>
  <c r="R140" i="536"/>
  <c r="Q140" i="536"/>
  <c r="P140" i="536"/>
  <c r="O140" i="536"/>
  <c r="N140" i="536"/>
  <c r="M140" i="536"/>
  <c r="L140" i="536"/>
  <c r="K140" i="536"/>
  <c r="J140" i="536"/>
  <c r="F136" i="536"/>
  <c r="AC133" i="536"/>
  <c r="AB133" i="536"/>
  <c r="AA133" i="536"/>
  <c r="Z133" i="536"/>
  <c r="Y133" i="536"/>
  <c r="X133" i="536"/>
  <c r="W133" i="536"/>
  <c r="V133" i="536"/>
  <c r="U133" i="536"/>
  <c r="T133" i="536"/>
  <c r="S133" i="536"/>
  <c r="R133" i="536"/>
  <c r="Q133" i="536"/>
  <c r="P133" i="536"/>
  <c r="O133" i="536"/>
  <c r="N133" i="536"/>
  <c r="M133" i="536"/>
  <c r="L133" i="536"/>
  <c r="K133" i="536"/>
  <c r="J133" i="536"/>
  <c r="F129" i="536"/>
  <c r="AC126" i="536"/>
  <c r="AB126" i="536"/>
  <c r="AA126" i="536"/>
  <c r="Z126" i="536"/>
  <c r="Y126" i="536"/>
  <c r="X126" i="536"/>
  <c r="W126" i="536"/>
  <c r="V126" i="536"/>
  <c r="U126" i="536"/>
  <c r="T126" i="536"/>
  <c r="S126" i="536"/>
  <c r="R126" i="536"/>
  <c r="Q126" i="536"/>
  <c r="P126" i="536"/>
  <c r="O126" i="536"/>
  <c r="N126" i="536"/>
  <c r="M126" i="536"/>
  <c r="L126" i="536"/>
  <c r="K126" i="536"/>
  <c r="J126" i="536"/>
  <c r="F122" i="536"/>
  <c r="AC119" i="536"/>
  <c r="AB119" i="536"/>
  <c r="AA119" i="536"/>
  <c r="Z119" i="536"/>
  <c r="Y119" i="536"/>
  <c r="X119" i="536"/>
  <c r="W119" i="536"/>
  <c r="V119" i="536"/>
  <c r="U119" i="536"/>
  <c r="T119" i="536"/>
  <c r="S119" i="536"/>
  <c r="R119" i="536"/>
  <c r="Q119" i="536"/>
  <c r="P119" i="536"/>
  <c r="O119" i="536"/>
  <c r="N119" i="536"/>
  <c r="M119" i="536"/>
  <c r="L119" i="536"/>
  <c r="K119" i="536"/>
  <c r="J119" i="536"/>
  <c r="F115" i="536"/>
  <c r="AC112" i="536"/>
  <c r="AB112" i="536"/>
  <c r="AA112" i="536"/>
  <c r="Z112" i="536"/>
  <c r="Y112" i="536"/>
  <c r="X112" i="536"/>
  <c r="W112" i="536"/>
  <c r="V112" i="536"/>
  <c r="U112" i="536"/>
  <c r="T112" i="536"/>
  <c r="S112" i="536"/>
  <c r="R112" i="536"/>
  <c r="Q112" i="536"/>
  <c r="P112" i="536"/>
  <c r="O112" i="536"/>
  <c r="N112" i="536"/>
  <c r="M112" i="536"/>
  <c r="L112" i="536"/>
  <c r="K112" i="536"/>
  <c r="J112" i="536"/>
  <c r="F108" i="536"/>
  <c r="AC105" i="536"/>
  <c r="AB105" i="536"/>
  <c r="AA105" i="536"/>
  <c r="Z105" i="536"/>
  <c r="Y105" i="536"/>
  <c r="X105" i="536"/>
  <c r="W105" i="536"/>
  <c r="V105" i="536"/>
  <c r="U105" i="536"/>
  <c r="T105" i="536"/>
  <c r="S105" i="536"/>
  <c r="R105" i="536"/>
  <c r="Q105" i="536"/>
  <c r="P105" i="536"/>
  <c r="O105" i="536"/>
  <c r="N105" i="536"/>
  <c r="M105" i="536"/>
  <c r="L105" i="536"/>
  <c r="K105" i="536"/>
  <c r="J105" i="536"/>
  <c r="F101" i="536"/>
  <c r="AC98" i="536"/>
  <c r="AB98" i="536"/>
  <c r="AA98" i="536"/>
  <c r="Z98" i="536"/>
  <c r="Y98" i="536"/>
  <c r="X98" i="536"/>
  <c r="W98" i="536"/>
  <c r="V98" i="536"/>
  <c r="U98" i="536"/>
  <c r="T98" i="536"/>
  <c r="S98" i="536"/>
  <c r="R98" i="536"/>
  <c r="Q98" i="536"/>
  <c r="P98" i="536"/>
  <c r="O98" i="536"/>
  <c r="N98" i="536"/>
  <c r="M98" i="536"/>
  <c r="L98" i="536"/>
  <c r="K98" i="536"/>
  <c r="J98" i="536"/>
  <c r="F94" i="536"/>
  <c r="AC91" i="536"/>
  <c r="AB91" i="536"/>
  <c r="AA91" i="536"/>
  <c r="Z91" i="536"/>
  <c r="Y91" i="536"/>
  <c r="X91" i="536"/>
  <c r="W91" i="536"/>
  <c r="V91" i="536"/>
  <c r="U91" i="536"/>
  <c r="T91" i="536"/>
  <c r="S91" i="536"/>
  <c r="R91" i="536"/>
  <c r="Q91" i="536"/>
  <c r="P91" i="536"/>
  <c r="O91" i="536"/>
  <c r="N91" i="536"/>
  <c r="M91" i="536"/>
  <c r="L91" i="536"/>
  <c r="K91" i="536"/>
  <c r="J91" i="536"/>
  <c r="F87" i="536"/>
  <c r="AC84" i="536"/>
  <c r="AB84" i="536"/>
  <c r="AA84" i="536"/>
  <c r="Z84" i="536"/>
  <c r="Y84" i="536"/>
  <c r="X84" i="536"/>
  <c r="W84" i="536"/>
  <c r="V84" i="536"/>
  <c r="U84" i="536"/>
  <c r="T84" i="536"/>
  <c r="S84" i="536"/>
  <c r="R84" i="536"/>
  <c r="Q84" i="536"/>
  <c r="P84" i="536"/>
  <c r="O84" i="536"/>
  <c r="N84" i="536"/>
  <c r="M84" i="536"/>
  <c r="L84" i="536"/>
  <c r="K84" i="536"/>
  <c r="J84" i="536"/>
  <c r="F80" i="536"/>
  <c r="AC77" i="536"/>
  <c r="AB77" i="536"/>
  <c r="AA77" i="536"/>
  <c r="Z77" i="536"/>
  <c r="Y77" i="536"/>
  <c r="X77" i="536"/>
  <c r="W77" i="536"/>
  <c r="V77" i="536"/>
  <c r="U77" i="536"/>
  <c r="T77" i="536"/>
  <c r="S77" i="536"/>
  <c r="R77" i="536"/>
  <c r="Q77" i="536"/>
  <c r="P77" i="536"/>
  <c r="O77" i="536"/>
  <c r="N77" i="536"/>
  <c r="M77" i="536"/>
  <c r="L77" i="536"/>
  <c r="K77" i="536"/>
  <c r="J77" i="536"/>
  <c r="F73" i="536"/>
  <c r="AC70" i="536"/>
  <c r="AB70" i="536"/>
  <c r="AA70" i="536"/>
  <c r="Z70" i="536"/>
  <c r="Y70" i="536"/>
  <c r="X70" i="536"/>
  <c r="W70" i="536"/>
  <c r="V70" i="536"/>
  <c r="U70" i="536"/>
  <c r="T70" i="536"/>
  <c r="S70" i="536"/>
  <c r="R70" i="536"/>
  <c r="Q70" i="536"/>
  <c r="P70" i="536"/>
  <c r="O70" i="536"/>
  <c r="N70" i="536"/>
  <c r="M70" i="536"/>
  <c r="L70" i="536"/>
  <c r="K70" i="536"/>
  <c r="J70" i="536"/>
  <c r="F66" i="536"/>
  <c r="AC63" i="536"/>
  <c r="AB63" i="536"/>
  <c r="AA63" i="536"/>
  <c r="Z63" i="536"/>
  <c r="Y63" i="536"/>
  <c r="X63" i="536"/>
  <c r="W63" i="536"/>
  <c r="V63" i="536"/>
  <c r="U63" i="536"/>
  <c r="T63" i="536"/>
  <c r="S63" i="536"/>
  <c r="R63" i="536"/>
  <c r="Q63" i="536"/>
  <c r="P63" i="536"/>
  <c r="O63" i="536"/>
  <c r="N63" i="536"/>
  <c r="M63" i="536"/>
  <c r="L63" i="536"/>
  <c r="K63" i="536"/>
  <c r="J63" i="536"/>
  <c r="F59" i="536"/>
  <c r="AC56" i="536"/>
  <c r="AB56" i="536"/>
  <c r="AA56" i="536"/>
  <c r="Z56" i="536"/>
  <c r="Y56" i="536"/>
  <c r="X56" i="536"/>
  <c r="W56" i="536"/>
  <c r="V56" i="536"/>
  <c r="U56" i="536"/>
  <c r="T56" i="536"/>
  <c r="S56" i="536"/>
  <c r="R56" i="536"/>
  <c r="Q56" i="536"/>
  <c r="P56" i="536"/>
  <c r="O56" i="536"/>
  <c r="N56" i="536"/>
  <c r="M56" i="536"/>
  <c r="L56" i="536"/>
  <c r="K56" i="536"/>
  <c r="J56" i="536"/>
  <c r="F52" i="536"/>
  <c r="AC49" i="536"/>
  <c r="AB49" i="536"/>
  <c r="AA49" i="536"/>
  <c r="Z49" i="536"/>
  <c r="Y49" i="536"/>
  <c r="X49" i="536"/>
  <c r="W49" i="536"/>
  <c r="V49" i="536"/>
  <c r="U49" i="536"/>
  <c r="T49" i="536"/>
  <c r="S49" i="536"/>
  <c r="R49" i="536"/>
  <c r="Q49" i="536"/>
  <c r="P49" i="536"/>
  <c r="O49" i="536"/>
  <c r="N49" i="536"/>
  <c r="M49" i="536"/>
  <c r="L49" i="536"/>
  <c r="K49" i="536"/>
  <c r="J49" i="536"/>
  <c r="F45" i="536"/>
  <c r="AC42" i="536"/>
  <c r="AB42" i="536"/>
  <c r="AA42" i="536"/>
  <c r="Z42" i="536"/>
  <c r="Y42" i="536"/>
  <c r="X42" i="536"/>
  <c r="W42" i="536"/>
  <c r="V42" i="536"/>
  <c r="U42" i="536"/>
  <c r="T42" i="536"/>
  <c r="S42" i="536"/>
  <c r="R42" i="536"/>
  <c r="Q42" i="536"/>
  <c r="P42" i="536"/>
  <c r="O42" i="536"/>
  <c r="N42" i="536"/>
  <c r="M42" i="536"/>
  <c r="L42" i="536"/>
  <c r="K42" i="536"/>
  <c r="J42" i="536"/>
  <c r="F38" i="536"/>
  <c r="AC35" i="536"/>
  <c r="AB35" i="536"/>
  <c r="AA35" i="536"/>
  <c r="Z35" i="536"/>
  <c r="Y35" i="536"/>
  <c r="X35" i="536"/>
  <c r="W35" i="536"/>
  <c r="V35" i="536"/>
  <c r="U35" i="536"/>
  <c r="T35" i="536"/>
  <c r="S35" i="536"/>
  <c r="R35" i="536"/>
  <c r="Q35" i="536"/>
  <c r="P35" i="536"/>
  <c r="O35" i="536"/>
  <c r="N35" i="536"/>
  <c r="M35" i="536"/>
  <c r="L35" i="536"/>
  <c r="K35" i="536"/>
  <c r="J35" i="536"/>
  <c r="F31" i="536"/>
  <c r="AC28" i="536"/>
  <c r="AB28" i="536"/>
  <c r="AA28" i="536"/>
  <c r="Z28" i="536"/>
  <c r="Y28" i="536"/>
  <c r="X28" i="536"/>
  <c r="W28" i="536"/>
  <c r="V28" i="536"/>
  <c r="U28" i="536"/>
  <c r="T28" i="536"/>
  <c r="S28" i="536"/>
  <c r="R28" i="536"/>
  <c r="Q28" i="536"/>
  <c r="P28" i="536"/>
  <c r="O28" i="536"/>
  <c r="N28" i="536"/>
  <c r="M28" i="536"/>
  <c r="L28" i="536"/>
  <c r="K28" i="536"/>
  <c r="J28" i="536"/>
  <c r="F24" i="536"/>
  <c r="AC21" i="536"/>
  <c r="AB21" i="536"/>
  <c r="AA21" i="536"/>
  <c r="Z21" i="536"/>
  <c r="Y21" i="536"/>
  <c r="X21" i="536"/>
  <c r="W21" i="536"/>
  <c r="V21" i="536"/>
  <c r="U21" i="536"/>
  <c r="T21" i="536"/>
  <c r="S21" i="536"/>
  <c r="R21" i="536"/>
  <c r="Q21" i="536"/>
  <c r="P21" i="536"/>
  <c r="O21" i="536"/>
  <c r="N21" i="536"/>
  <c r="M21" i="536"/>
  <c r="L21" i="536"/>
  <c r="K21" i="536"/>
  <c r="J21" i="536"/>
  <c r="F17" i="536"/>
  <c r="AC14" i="536"/>
  <c r="AB14" i="536"/>
  <c r="AA14" i="536"/>
  <c r="Z14" i="536"/>
  <c r="Y14" i="536"/>
  <c r="X14" i="536"/>
  <c r="W14" i="536"/>
  <c r="V14" i="536"/>
  <c r="U14" i="536"/>
  <c r="T14" i="536"/>
  <c r="S14" i="536"/>
  <c r="R14" i="536"/>
  <c r="Q14" i="536"/>
  <c r="P14" i="536"/>
  <c r="O14" i="536"/>
  <c r="N14" i="536"/>
  <c r="M14" i="536"/>
  <c r="L14" i="536"/>
  <c r="K14" i="536"/>
  <c r="J14" i="536"/>
  <c r="F10" i="536"/>
  <c r="AC7" i="536"/>
  <c r="AB7" i="536"/>
  <c r="AA7" i="536"/>
  <c r="Z7" i="536"/>
  <c r="Y7" i="536"/>
  <c r="X7" i="536"/>
  <c r="W7" i="536"/>
  <c r="V7" i="536"/>
  <c r="U7" i="536"/>
  <c r="T7" i="536"/>
  <c r="S7" i="536"/>
  <c r="R7" i="536"/>
  <c r="Q7" i="536"/>
  <c r="P7" i="536"/>
  <c r="O7" i="536"/>
  <c r="N7" i="536"/>
  <c r="M7" i="536"/>
  <c r="L7" i="536"/>
  <c r="K7" i="536"/>
  <c r="J7" i="536"/>
  <c r="F3" i="536"/>
  <c r="G164" i="536"/>
  <c r="G136" i="536"/>
  <c r="G108" i="536"/>
  <c r="G80" i="536"/>
  <c r="G52" i="536"/>
  <c r="G24" i="536"/>
  <c r="G122" i="536"/>
  <c r="G94" i="536"/>
  <c r="G38" i="536"/>
  <c r="G115" i="536"/>
  <c r="G59" i="536"/>
  <c r="G31" i="536"/>
  <c r="G157" i="536"/>
  <c r="G129" i="536"/>
  <c r="G101" i="536"/>
  <c r="G73" i="536"/>
  <c r="G45" i="536"/>
  <c r="G17" i="536"/>
  <c r="G150" i="536"/>
  <c r="G66" i="536"/>
  <c r="G10" i="536"/>
  <c r="G143" i="536"/>
  <c r="G87" i="536"/>
  <c r="G3" i="537"/>
  <c r="C117" i="535" l="1"/>
  <c r="C123" i="535"/>
  <c r="C103" i="535"/>
  <c r="C110" i="535"/>
  <c r="C95" i="535"/>
  <c r="AC168" i="535"/>
  <c r="AB168" i="535"/>
  <c r="AA168" i="535"/>
  <c r="Z168" i="535"/>
  <c r="Y168" i="535"/>
  <c r="X168" i="535"/>
  <c r="W168" i="535"/>
  <c r="V168" i="535"/>
  <c r="U168" i="535"/>
  <c r="T168" i="535"/>
  <c r="S168" i="535"/>
  <c r="R168" i="535"/>
  <c r="Q168" i="535"/>
  <c r="P168" i="535"/>
  <c r="O168" i="535"/>
  <c r="N168" i="535"/>
  <c r="M168" i="535"/>
  <c r="L168" i="535"/>
  <c r="K168" i="535"/>
  <c r="J168" i="535"/>
  <c r="F164" i="535"/>
  <c r="AC161" i="535"/>
  <c r="AB161" i="535"/>
  <c r="AA161" i="535"/>
  <c r="Z161" i="535"/>
  <c r="Y161" i="535"/>
  <c r="X161" i="535"/>
  <c r="W161" i="535"/>
  <c r="V161" i="535"/>
  <c r="U161" i="535"/>
  <c r="T161" i="535"/>
  <c r="S161" i="535"/>
  <c r="R161" i="535"/>
  <c r="Q161" i="535"/>
  <c r="P161" i="535"/>
  <c r="O161" i="535"/>
  <c r="N161" i="535"/>
  <c r="M161" i="535"/>
  <c r="L161" i="535"/>
  <c r="K161" i="535"/>
  <c r="J161" i="535"/>
  <c r="F157" i="535"/>
  <c r="AC154" i="535"/>
  <c r="AB154" i="535"/>
  <c r="AA154" i="535"/>
  <c r="Z154" i="535"/>
  <c r="Y154" i="535"/>
  <c r="X154" i="535"/>
  <c r="W154" i="535"/>
  <c r="V154" i="535"/>
  <c r="U154" i="535"/>
  <c r="T154" i="535"/>
  <c r="S154" i="535"/>
  <c r="R154" i="535"/>
  <c r="Q154" i="535"/>
  <c r="P154" i="535"/>
  <c r="O154" i="535"/>
  <c r="N154" i="535"/>
  <c r="M154" i="535"/>
  <c r="L154" i="535"/>
  <c r="K154" i="535"/>
  <c r="J154" i="535"/>
  <c r="F150" i="535"/>
  <c r="AC147" i="535"/>
  <c r="AB147" i="535"/>
  <c r="AA147" i="535"/>
  <c r="Z147" i="535"/>
  <c r="Y147" i="535"/>
  <c r="X147" i="535"/>
  <c r="W147" i="535"/>
  <c r="V147" i="535"/>
  <c r="U147" i="535"/>
  <c r="T147" i="535"/>
  <c r="S147" i="535"/>
  <c r="R147" i="535"/>
  <c r="Q147" i="535"/>
  <c r="P147" i="535"/>
  <c r="O147" i="535"/>
  <c r="N147" i="535"/>
  <c r="M147" i="535"/>
  <c r="L147" i="535"/>
  <c r="K147" i="535"/>
  <c r="J147" i="535"/>
  <c r="F143" i="535"/>
  <c r="AC140" i="535"/>
  <c r="AB140" i="535"/>
  <c r="AA140" i="535"/>
  <c r="Z140" i="535"/>
  <c r="Y140" i="535"/>
  <c r="X140" i="535"/>
  <c r="W140" i="535"/>
  <c r="V140" i="535"/>
  <c r="U140" i="535"/>
  <c r="T140" i="535"/>
  <c r="S140" i="535"/>
  <c r="R140" i="535"/>
  <c r="Q140" i="535"/>
  <c r="P140" i="535"/>
  <c r="O140" i="535"/>
  <c r="N140" i="535"/>
  <c r="M140" i="535"/>
  <c r="L140" i="535"/>
  <c r="K140" i="535"/>
  <c r="J140" i="535"/>
  <c r="F136" i="535"/>
  <c r="AC133" i="535"/>
  <c r="AB133" i="535"/>
  <c r="AA133" i="535"/>
  <c r="Z133" i="535"/>
  <c r="Y133" i="535"/>
  <c r="X133" i="535"/>
  <c r="W133" i="535"/>
  <c r="V133" i="535"/>
  <c r="U133" i="535"/>
  <c r="T133" i="535"/>
  <c r="S133" i="535"/>
  <c r="R133" i="535"/>
  <c r="Q133" i="535"/>
  <c r="P133" i="535"/>
  <c r="O133" i="535"/>
  <c r="N133" i="535"/>
  <c r="M133" i="535"/>
  <c r="L133" i="535"/>
  <c r="K133" i="535"/>
  <c r="J133" i="535"/>
  <c r="F129" i="535"/>
  <c r="J126" i="535"/>
  <c r="K126" i="535" s="1"/>
  <c r="L126" i="535" s="1"/>
  <c r="M126" i="535" s="1"/>
  <c r="N126" i="535" s="1"/>
  <c r="O126" i="535" s="1"/>
  <c r="P126" i="535" s="1"/>
  <c r="Q126" i="535" s="1"/>
  <c r="R126" i="535" s="1"/>
  <c r="S126" i="535" s="1"/>
  <c r="T126" i="535" s="1"/>
  <c r="U126" i="535" s="1"/>
  <c r="V126" i="535" s="1"/>
  <c r="W126" i="535" s="1"/>
  <c r="X126" i="535" s="1"/>
  <c r="Y126" i="535" s="1"/>
  <c r="Z126" i="535" s="1"/>
  <c r="AA126" i="535" s="1"/>
  <c r="AB126" i="535" s="1"/>
  <c r="AC126" i="535" s="1"/>
  <c r="F122" i="535"/>
  <c r="J119" i="535"/>
  <c r="K119" i="535" s="1"/>
  <c r="L119" i="535" s="1"/>
  <c r="M119" i="535" s="1"/>
  <c r="N119" i="535" s="1"/>
  <c r="O119" i="535" s="1"/>
  <c r="P119" i="535" s="1"/>
  <c r="Q119" i="535" s="1"/>
  <c r="R119" i="535" s="1"/>
  <c r="S119" i="535" s="1"/>
  <c r="T119" i="535" s="1"/>
  <c r="U119" i="535" s="1"/>
  <c r="V119" i="535" s="1"/>
  <c r="W119" i="535" s="1"/>
  <c r="X119" i="535" s="1"/>
  <c r="Y119" i="535" s="1"/>
  <c r="Z119" i="535" s="1"/>
  <c r="AA119" i="535" s="1"/>
  <c r="AB119" i="535" s="1"/>
  <c r="AC119" i="535" s="1"/>
  <c r="F115" i="535"/>
  <c r="J112" i="535"/>
  <c r="K112" i="535" s="1"/>
  <c r="L112" i="535" s="1"/>
  <c r="M112" i="535" s="1"/>
  <c r="N112" i="535" s="1"/>
  <c r="O112" i="535" s="1"/>
  <c r="P112" i="535" s="1"/>
  <c r="Q112" i="535" s="1"/>
  <c r="R112" i="535" s="1"/>
  <c r="S112" i="535" s="1"/>
  <c r="T112" i="535" s="1"/>
  <c r="U112" i="535" s="1"/>
  <c r="V112" i="535" s="1"/>
  <c r="W112" i="535" s="1"/>
  <c r="X112" i="535" s="1"/>
  <c r="Y112" i="535" s="1"/>
  <c r="Z112" i="535" s="1"/>
  <c r="AA112" i="535" s="1"/>
  <c r="AB112" i="535" s="1"/>
  <c r="AC112" i="535" s="1"/>
  <c r="F108" i="535"/>
  <c r="J105" i="535"/>
  <c r="K105" i="535" s="1"/>
  <c r="L105" i="535" s="1"/>
  <c r="M105" i="535" s="1"/>
  <c r="N105" i="535" s="1"/>
  <c r="O105" i="535" s="1"/>
  <c r="P105" i="535" s="1"/>
  <c r="Q105" i="535" s="1"/>
  <c r="R105" i="535" s="1"/>
  <c r="S105" i="535" s="1"/>
  <c r="T105" i="535" s="1"/>
  <c r="U105" i="535" s="1"/>
  <c r="V105" i="535" s="1"/>
  <c r="W105" i="535" s="1"/>
  <c r="X105" i="535" s="1"/>
  <c r="Y105" i="535" s="1"/>
  <c r="Z105" i="535" s="1"/>
  <c r="AA105" i="535" s="1"/>
  <c r="AB105" i="535" s="1"/>
  <c r="AC105" i="535" s="1"/>
  <c r="F101" i="535"/>
  <c r="K98" i="535"/>
  <c r="L98" i="535" s="1"/>
  <c r="M98" i="535" s="1"/>
  <c r="N98" i="535" s="1"/>
  <c r="O98" i="535" s="1"/>
  <c r="P98" i="535" s="1"/>
  <c r="Q98" i="535" s="1"/>
  <c r="R98" i="535" s="1"/>
  <c r="S98" i="535" s="1"/>
  <c r="T98" i="535" s="1"/>
  <c r="U98" i="535" s="1"/>
  <c r="V98" i="535" s="1"/>
  <c r="W98" i="535" s="1"/>
  <c r="X98" i="535" s="1"/>
  <c r="Y98" i="535" s="1"/>
  <c r="Z98" i="535" s="1"/>
  <c r="AA98" i="535" s="1"/>
  <c r="AB98" i="535" s="1"/>
  <c r="AC98" i="535" s="1"/>
  <c r="J98" i="535"/>
  <c r="F94" i="535"/>
  <c r="AC91" i="535"/>
  <c r="AB91" i="535"/>
  <c r="AA91" i="535"/>
  <c r="Z91" i="535"/>
  <c r="Y91" i="535"/>
  <c r="X91" i="535"/>
  <c r="W91" i="535"/>
  <c r="V91" i="535"/>
  <c r="U91" i="535"/>
  <c r="T91" i="535"/>
  <c r="S91" i="535"/>
  <c r="R91" i="535"/>
  <c r="Q91" i="535"/>
  <c r="P91" i="535"/>
  <c r="O91" i="535"/>
  <c r="N91" i="535"/>
  <c r="M91" i="535"/>
  <c r="L91" i="535"/>
  <c r="K91" i="535"/>
  <c r="J91" i="535"/>
  <c r="F87" i="535"/>
  <c r="AC84" i="535"/>
  <c r="AB84" i="535"/>
  <c r="AA84" i="535"/>
  <c r="Z84" i="535"/>
  <c r="Y84" i="535"/>
  <c r="X84" i="535"/>
  <c r="W84" i="535"/>
  <c r="V84" i="535"/>
  <c r="U84" i="535"/>
  <c r="T84" i="535"/>
  <c r="S84" i="535"/>
  <c r="R84" i="535"/>
  <c r="Q84" i="535"/>
  <c r="P84" i="535"/>
  <c r="O84" i="535"/>
  <c r="N84" i="535"/>
  <c r="M84" i="535"/>
  <c r="L84" i="535"/>
  <c r="K84" i="535"/>
  <c r="J84" i="535"/>
  <c r="F80" i="535"/>
  <c r="AC77" i="535"/>
  <c r="AB77" i="535"/>
  <c r="AA77" i="535"/>
  <c r="Z77" i="535"/>
  <c r="Y77" i="535"/>
  <c r="X77" i="535"/>
  <c r="W77" i="535"/>
  <c r="V77" i="535"/>
  <c r="U77" i="535"/>
  <c r="T77" i="535"/>
  <c r="S77" i="535"/>
  <c r="R77" i="535"/>
  <c r="Q77" i="535"/>
  <c r="P77" i="535"/>
  <c r="O77" i="535"/>
  <c r="N77" i="535"/>
  <c r="M77" i="535"/>
  <c r="L77" i="535"/>
  <c r="K77" i="535"/>
  <c r="J77" i="535"/>
  <c r="F73" i="535"/>
  <c r="AC70" i="535"/>
  <c r="AB70" i="535"/>
  <c r="AA70" i="535"/>
  <c r="Z70" i="535"/>
  <c r="Y70" i="535"/>
  <c r="X70" i="535"/>
  <c r="W70" i="535"/>
  <c r="V70" i="535"/>
  <c r="U70" i="535"/>
  <c r="T70" i="535"/>
  <c r="S70" i="535"/>
  <c r="R70" i="535"/>
  <c r="Q70" i="535"/>
  <c r="P70" i="535"/>
  <c r="O70" i="535"/>
  <c r="N70" i="535"/>
  <c r="M70" i="535"/>
  <c r="L70" i="535"/>
  <c r="K70" i="535"/>
  <c r="J70" i="535"/>
  <c r="F66" i="535"/>
  <c r="AC63" i="535"/>
  <c r="AB63" i="535"/>
  <c r="AA63" i="535"/>
  <c r="Z63" i="535"/>
  <c r="Y63" i="535"/>
  <c r="X63" i="535"/>
  <c r="W63" i="535"/>
  <c r="V63" i="535"/>
  <c r="U63" i="535"/>
  <c r="T63" i="535"/>
  <c r="S63" i="535"/>
  <c r="R63" i="535"/>
  <c r="Q63" i="535"/>
  <c r="P63" i="535"/>
  <c r="O63" i="535"/>
  <c r="N63" i="535"/>
  <c r="M63" i="535"/>
  <c r="L63" i="535"/>
  <c r="K63" i="535"/>
  <c r="J63" i="535"/>
  <c r="F59" i="535"/>
  <c r="AC56" i="535"/>
  <c r="AB56" i="535"/>
  <c r="AA56" i="535"/>
  <c r="Z56" i="535"/>
  <c r="Y56" i="535"/>
  <c r="X56" i="535"/>
  <c r="W56" i="535"/>
  <c r="V56" i="535"/>
  <c r="U56" i="535"/>
  <c r="T56" i="535"/>
  <c r="S56" i="535"/>
  <c r="R56" i="535"/>
  <c r="Q56" i="535"/>
  <c r="P56" i="535"/>
  <c r="O56" i="535"/>
  <c r="N56" i="535"/>
  <c r="M56" i="535"/>
  <c r="L56" i="535"/>
  <c r="K56" i="535"/>
  <c r="J56" i="535"/>
  <c r="F52" i="535"/>
  <c r="AC49" i="535"/>
  <c r="AB49" i="535"/>
  <c r="AA49" i="535"/>
  <c r="Z49" i="535"/>
  <c r="Y49" i="535"/>
  <c r="X49" i="535"/>
  <c r="W49" i="535"/>
  <c r="V49" i="535"/>
  <c r="U49" i="535"/>
  <c r="T49" i="535"/>
  <c r="S49" i="535"/>
  <c r="R49" i="535"/>
  <c r="Q49" i="535"/>
  <c r="P49" i="535"/>
  <c r="O49" i="535"/>
  <c r="N49" i="535"/>
  <c r="M49" i="535"/>
  <c r="L49" i="535"/>
  <c r="K49" i="535"/>
  <c r="J49" i="535"/>
  <c r="F45" i="535"/>
  <c r="AC42" i="535"/>
  <c r="AB42" i="535"/>
  <c r="AA42" i="535"/>
  <c r="Z42" i="535"/>
  <c r="Y42" i="535"/>
  <c r="X42" i="535"/>
  <c r="W42" i="535"/>
  <c r="V42" i="535"/>
  <c r="U42" i="535"/>
  <c r="T42" i="535"/>
  <c r="S42" i="535"/>
  <c r="R42" i="535"/>
  <c r="Q42" i="535"/>
  <c r="P42" i="535"/>
  <c r="O42" i="535"/>
  <c r="N42" i="535"/>
  <c r="M42" i="535"/>
  <c r="L42" i="535"/>
  <c r="K42" i="535"/>
  <c r="J42" i="535"/>
  <c r="F38" i="535"/>
  <c r="AC35" i="535"/>
  <c r="AB35" i="535"/>
  <c r="AA35" i="535"/>
  <c r="Z35" i="535"/>
  <c r="Y35" i="535"/>
  <c r="X35" i="535"/>
  <c r="W35" i="535"/>
  <c r="V35" i="535"/>
  <c r="U35" i="535"/>
  <c r="T35" i="535"/>
  <c r="S35" i="535"/>
  <c r="R35" i="535"/>
  <c r="Q35" i="535"/>
  <c r="P35" i="535"/>
  <c r="O35" i="535"/>
  <c r="N35" i="535"/>
  <c r="M35" i="535"/>
  <c r="L35" i="535"/>
  <c r="K35" i="535"/>
  <c r="J35" i="535"/>
  <c r="F31" i="535"/>
  <c r="AC28" i="535"/>
  <c r="AB28" i="535"/>
  <c r="AA28" i="535"/>
  <c r="Z28" i="535"/>
  <c r="Y28" i="535"/>
  <c r="X28" i="535"/>
  <c r="W28" i="535"/>
  <c r="V28" i="535"/>
  <c r="U28" i="535"/>
  <c r="T28" i="535"/>
  <c r="S28" i="535"/>
  <c r="R28" i="535"/>
  <c r="Q28" i="535"/>
  <c r="P28" i="535"/>
  <c r="O28" i="535"/>
  <c r="N28" i="535"/>
  <c r="M28" i="535"/>
  <c r="L28" i="535"/>
  <c r="K28" i="535"/>
  <c r="J28" i="535"/>
  <c r="F24" i="535"/>
  <c r="K21" i="535"/>
  <c r="L21" i="535" s="1"/>
  <c r="M21" i="535" s="1"/>
  <c r="N21" i="535" s="1"/>
  <c r="O21" i="535" s="1"/>
  <c r="P21" i="535" s="1"/>
  <c r="Q21" i="535" s="1"/>
  <c r="R21" i="535" s="1"/>
  <c r="S21" i="535" s="1"/>
  <c r="T21" i="535" s="1"/>
  <c r="U21" i="535" s="1"/>
  <c r="V21" i="535" s="1"/>
  <c r="W21" i="535" s="1"/>
  <c r="X21" i="535" s="1"/>
  <c r="Y21" i="535" s="1"/>
  <c r="Z21" i="535" s="1"/>
  <c r="AA21" i="535" s="1"/>
  <c r="AB21" i="535" s="1"/>
  <c r="AC21" i="535" s="1"/>
  <c r="J21" i="535"/>
  <c r="F17" i="535"/>
  <c r="J14" i="535"/>
  <c r="K14" i="535" s="1"/>
  <c r="L14" i="535" s="1"/>
  <c r="M14" i="535" s="1"/>
  <c r="N14" i="535" s="1"/>
  <c r="O14" i="535" s="1"/>
  <c r="P14" i="535" s="1"/>
  <c r="Q14" i="535" s="1"/>
  <c r="R14" i="535" s="1"/>
  <c r="S14" i="535" s="1"/>
  <c r="T14" i="535" s="1"/>
  <c r="U14" i="535" s="1"/>
  <c r="V14" i="535" s="1"/>
  <c r="W14" i="535" s="1"/>
  <c r="X14" i="535" s="1"/>
  <c r="Y14" i="535" s="1"/>
  <c r="Z14" i="535" s="1"/>
  <c r="AA14" i="535" s="1"/>
  <c r="AB14" i="535" s="1"/>
  <c r="AC14" i="535" s="1"/>
  <c r="F10" i="535"/>
  <c r="AC7" i="535"/>
  <c r="AB7" i="535"/>
  <c r="AA7" i="535"/>
  <c r="Z7" i="535"/>
  <c r="Y7" i="535"/>
  <c r="X7" i="535"/>
  <c r="W7" i="535"/>
  <c r="V7" i="535"/>
  <c r="U7" i="535"/>
  <c r="T7" i="535"/>
  <c r="S7" i="535"/>
  <c r="R7" i="535"/>
  <c r="Q7" i="535"/>
  <c r="P7" i="535"/>
  <c r="O7" i="535"/>
  <c r="N7" i="535"/>
  <c r="M7" i="535"/>
  <c r="L7" i="535"/>
  <c r="K7" i="535"/>
  <c r="J7" i="535"/>
  <c r="F3" i="535"/>
  <c r="G150" i="535"/>
  <c r="G122" i="535"/>
  <c r="G94" i="535"/>
  <c r="G66" i="535"/>
  <c r="G38" i="535"/>
  <c r="G10" i="535"/>
  <c r="G101" i="535"/>
  <c r="G17" i="535"/>
  <c r="G143" i="535"/>
  <c r="G115" i="535"/>
  <c r="G87" i="535"/>
  <c r="G59" i="535"/>
  <c r="G31" i="535"/>
  <c r="G3" i="536"/>
  <c r="G129" i="535"/>
  <c r="G73" i="535"/>
  <c r="G164" i="535"/>
  <c r="G136" i="535"/>
  <c r="G108" i="535"/>
  <c r="G80" i="535"/>
  <c r="G52" i="535"/>
  <c r="G24" i="535"/>
  <c r="G157" i="535"/>
  <c r="G45" i="535"/>
  <c r="AC168" i="534" l="1"/>
  <c r="AB168" i="534"/>
  <c r="AA168" i="534"/>
  <c r="Z168" i="534"/>
  <c r="Y168" i="534"/>
  <c r="X168" i="534"/>
  <c r="W168" i="534"/>
  <c r="V168" i="534"/>
  <c r="U168" i="534"/>
  <c r="T168" i="534"/>
  <c r="S168" i="534"/>
  <c r="R168" i="534"/>
  <c r="Q168" i="534"/>
  <c r="P168" i="534"/>
  <c r="O168" i="534"/>
  <c r="N168" i="534"/>
  <c r="M168" i="534"/>
  <c r="L168" i="534"/>
  <c r="K168" i="534"/>
  <c r="J168" i="534"/>
  <c r="F164" i="534"/>
  <c r="AC161" i="534"/>
  <c r="AB161" i="534"/>
  <c r="AA161" i="534"/>
  <c r="Z161" i="534"/>
  <c r="Y161" i="534"/>
  <c r="X161" i="534"/>
  <c r="W161" i="534"/>
  <c r="V161" i="534"/>
  <c r="U161" i="534"/>
  <c r="T161" i="534"/>
  <c r="S161" i="534"/>
  <c r="R161" i="534"/>
  <c r="Q161" i="534"/>
  <c r="P161" i="534"/>
  <c r="O161" i="534"/>
  <c r="N161" i="534"/>
  <c r="M161" i="534"/>
  <c r="L161" i="534"/>
  <c r="K161" i="534"/>
  <c r="J161" i="534"/>
  <c r="F157" i="534"/>
  <c r="AC154" i="534"/>
  <c r="AB154" i="534"/>
  <c r="AA154" i="534"/>
  <c r="Z154" i="534"/>
  <c r="Y154" i="534"/>
  <c r="X154" i="534"/>
  <c r="W154" i="534"/>
  <c r="V154" i="534"/>
  <c r="U154" i="534"/>
  <c r="T154" i="534"/>
  <c r="S154" i="534"/>
  <c r="R154" i="534"/>
  <c r="Q154" i="534"/>
  <c r="P154" i="534"/>
  <c r="O154" i="534"/>
  <c r="N154" i="534"/>
  <c r="M154" i="534"/>
  <c r="L154" i="534"/>
  <c r="K154" i="534"/>
  <c r="J154" i="534"/>
  <c r="F150" i="534"/>
  <c r="AC147" i="534"/>
  <c r="AB147" i="534"/>
  <c r="AA147" i="534"/>
  <c r="Z147" i="534"/>
  <c r="Y147" i="534"/>
  <c r="X147" i="534"/>
  <c r="W147" i="534"/>
  <c r="V147" i="534"/>
  <c r="U147" i="534"/>
  <c r="T147" i="534"/>
  <c r="S147" i="534"/>
  <c r="R147" i="534"/>
  <c r="Q147" i="534"/>
  <c r="P147" i="534"/>
  <c r="O147" i="534"/>
  <c r="N147" i="534"/>
  <c r="M147" i="534"/>
  <c r="L147" i="534"/>
  <c r="K147" i="534"/>
  <c r="J147" i="534"/>
  <c r="F143" i="534"/>
  <c r="AC140" i="534"/>
  <c r="AB140" i="534"/>
  <c r="AA140" i="534"/>
  <c r="Z140" i="534"/>
  <c r="Y140" i="534"/>
  <c r="X140" i="534"/>
  <c r="W140" i="534"/>
  <c r="V140" i="534"/>
  <c r="U140" i="534"/>
  <c r="T140" i="534"/>
  <c r="S140" i="534"/>
  <c r="R140" i="534"/>
  <c r="Q140" i="534"/>
  <c r="P140" i="534"/>
  <c r="O140" i="534"/>
  <c r="N140" i="534"/>
  <c r="M140" i="534"/>
  <c r="L140" i="534"/>
  <c r="K140" i="534"/>
  <c r="J140" i="534"/>
  <c r="F136" i="534"/>
  <c r="AC133" i="534"/>
  <c r="AB133" i="534"/>
  <c r="AA133" i="534"/>
  <c r="Z133" i="534"/>
  <c r="Y133" i="534"/>
  <c r="X133" i="534"/>
  <c r="W133" i="534"/>
  <c r="V133" i="534"/>
  <c r="U133" i="534"/>
  <c r="T133" i="534"/>
  <c r="S133" i="534"/>
  <c r="R133" i="534"/>
  <c r="Q133" i="534"/>
  <c r="P133" i="534"/>
  <c r="O133" i="534"/>
  <c r="N133" i="534"/>
  <c r="M133" i="534"/>
  <c r="L133" i="534"/>
  <c r="K133" i="534"/>
  <c r="J133" i="534"/>
  <c r="F129" i="534"/>
  <c r="AC126" i="534"/>
  <c r="AB126" i="534"/>
  <c r="AA126" i="534"/>
  <c r="Z126" i="534"/>
  <c r="Y126" i="534"/>
  <c r="X126" i="534"/>
  <c r="W126" i="534"/>
  <c r="V126" i="534"/>
  <c r="U126" i="534"/>
  <c r="T126" i="534"/>
  <c r="S126" i="534"/>
  <c r="R126" i="534"/>
  <c r="Q126" i="534"/>
  <c r="P126" i="534"/>
  <c r="O126" i="534"/>
  <c r="N126" i="534"/>
  <c r="M126" i="534"/>
  <c r="L126" i="534"/>
  <c r="K126" i="534"/>
  <c r="J126" i="534"/>
  <c r="F122" i="534"/>
  <c r="AC119" i="534"/>
  <c r="AB119" i="534"/>
  <c r="AA119" i="534"/>
  <c r="Z119" i="534"/>
  <c r="Y119" i="534"/>
  <c r="X119" i="534"/>
  <c r="W119" i="534"/>
  <c r="V119" i="534"/>
  <c r="U119" i="534"/>
  <c r="T119" i="534"/>
  <c r="S119" i="534"/>
  <c r="R119" i="534"/>
  <c r="Q119" i="534"/>
  <c r="P119" i="534"/>
  <c r="O119" i="534"/>
  <c r="N119" i="534"/>
  <c r="M119" i="534"/>
  <c r="L119" i="534"/>
  <c r="K119" i="534"/>
  <c r="J119" i="534"/>
  <c r="F115" i="534"/>
  <c r="AC112" i="534"/>
  <c r="AB112" i="534"/>
  <c r="AA112" i="534"/>
  <c r="Z112" i="534"/>
  <c r="Y112" i="534"/>
  <c r="X112" i="534"/>
  <c r="W112" i="534"/>
  <c r="V112" i="534"/>
  <c r="U112" i="534"/>
  <c r="T112" i="534"/>
  <c r="S112" i="534"/>
  <c r="R112" i="534"/>
  <c r="Q112" i="534"/>
  <c r="P112" i="534"/>
  <c r="O112" i="534"/>
  <c r="N112" i="534"/>
  <c r="M112" i="534"/>
  <c r="L112" i="534"/>
  <c r="K112" i="534"/>
  <c r="J112" i="534"/>
  <c r="F108" i="534"/>
  <c r="AC105" i="534"/>
  <c r="AB105" i="534"/>
  <c r="AA105" i="534"/>
  <c r="Z105" i="534"/>
  <c r="Y105" i="534"/>
  <c r="X105" i="534"/>
  <c r="W105" i="534"/>
  <c r="V105" i="534"/>
  <c r="U105" i="534"/>
  <c r="T105" i="534"/>
  <c r="S105" i="534"/>
  <c r="R105" i="534"/>
  <c r="Q105" i="534"/>
  <c r="P105" i="534"/>
  <c r="O105" i="534"/>
  <c r="N105" i="534"/>
  <c r="M105" i="534"/>
  <c r="L105" i="534"/>
  <c r="K105" i="534"/>
  <c r="J105" i="534"/>
  <c r="F101" i="534"/>
  <c r="AC98" i="534"/>
  <c r="AB98" i="534"/>
  <c r="AA98" i="534"/>
  <c r="Z98" i="534"/>
  <c r="Y98" i="534"/>
  <c r="X98" i="534"/>
  <c r="W98" i="534"/>
  <c r="V98" i="534"/>
  <c r="U98" i="534"/>
  <c r="T98" i="534"/>
  <c r="S98" i="534"/>
  <c r="R98" i="534"/>
  <c r="Q98" i="534"/>
  <c r="P98" i="534"/>
  <c r="O98" i="534"/>
  <c r="N98" i="534"/>
  <c r="M98" i="534"/>
  <c r="L98" i="534"/>
  <c r="K98" i="534"/>
  <c r="J98" i="534"/>
  <c r="F94" i="534"/>
  <c r="AC91" i="534"/>
  <c r="AB91" i="534"/>
  <c r="AA91" i="534"/>
  <c r="Z91" i="534"/>
  <c r="Y91" i="534"/>
  <c r="X91" i="534"/>
  <c r="W91" i="534"/>
  <c r="V91" i="534"/>
  <c r="U91" i="534"/>
  <c r="T91" i="534"/>
  <c r="S91" i="534"/>
  <c r="R91" i="534"/>
  <c r="Q91" i="534"/>
  <c r="P91" i="534"/>
  <c r="O91" i="534"/>
  <c r="N91" i="534"/>
  <c r="M91" i="534"/>
  <c r="L91" i="534"/>
  <c r="K91" i="534"/>
  <c r="J91" i="534"/>
  <c r="F87" i="534"/>
  <c r="AC84" i="534"/>
  <c r="AB84" i="534"/>
  <c r="AA84" i="534"/>
  <c r="Z84" i="534"/>
  <c r="Y84" i="534"/>
  <c r="X84" i="534"/>
  <c r="W84" i="534"/>
  <c r="V84" i="534"/>
  <c r="U84" i="534"/>
  <c r="T84" i="534"/>
  <c r="S84" i="534"/>
  <c r="R84" i="534"/>
  <c r="Q84" i="534"/>
  <c r="P84" i="534"/>
  <c r="O84" i="534"/>
  <c r="N84" i="534"/>
  <c r="M84" i="534"/>
  <c r="L84" i="534"/>
  <c r="K84" i="534"/>
  <c r="J84" i="534"/>
  <c r="F80" i="534"/>
  <c r="AC77" i="534"/>
  <c r="AB77" i="534"/>
  <c r="AA77" i="534"/>
  <c r="Z77" i="534"/>
  <c r="Y77" i="534"/>
  <c r="X77" i="534"/>
  <c r="W77" i="534"/>
  <c r="V77" i="534"/>
  <c r="U77" i="534"/>
  <c r="T77" i="534"/>
  <c r="S77" i="534"/>
  <c r="R77" i="534"/>
  <c r="Q77" i="534"/>
  <c r="P77" i="534"/>
  <c r="O77" i="534"/>
  <c r="N77" i="534"/>
  <c r="M77" i="534"/>
  <c r="L77" i="534"/>
  <c r="K77" i="534"/>
  <c r="J77" i="534"/>
  <c r="F73" i="534"/>
  <c r="AC70" i="534"/>
  <c r="AB70" i="534"/>
  <c r="AA70" i="534"/>
  <c r="Z70" i="534"/>
  <c r="Y70" i="534"/>
  <c r="X70" i="534"/>
  <c r="W70" i="534"/>
  <c r="V70" i="534"/>
  <c r="U70" i="534"/>
  <c r="T70" i="534"/>
  <c r="S70" i="534"/>
  <c r="R70" i="534"/>
  <c r="Q70" i="534"/>
  <c r="P70" i="534"/>
  <c r="O70" i="534"/>
  <c r="N70" i="534"/>
  <c r="M70" i="534"/>
  <c r="L70" i="534"/>
  <c r="K70" i="534"/>
  <c r="J70" i="534"/>
  <c r="F66" i="534"/>
  <c r="AC63" i="534"/>
  <c r="AB63" i="534"/>
  <c r="AA63" i="534"/>
  <c r="Z63" i="534"/>
  <c r="Y63" i="534"/>
  <c r="X63" i="534"/>
  <c r="W63" i="534"/>
  <c r="V63" i="534"/>
  <c r="U63" i="534"/>
  <c r="T63" i="534"/>
  <c r="S63" i="534"/>
  <c r="R63" i="534"/>
  <c r="Q63" i="534"/>
  <c r="P63" i="534"/>
  <c r="O63" i="534"/>
  <c r="N63" i="534"/>
  <c r="M63" i="534"/>
  <c r="L63" i="534"/>
  <c r="K63" i="534"/>
  <c r="J63" i="534"/>
  <c r="F59" i="534"/>
  <c r="AC56" i="534"/>
  <c r="AB56" i="534"/>
  <c r="AA56" i="534"/>
  <c r="Z56" i="534"/>
  <c r="Y56" i="534"/>
  <c r="X56" i="534"/>
  <c r="W56" i="534"/>
  <c r="V56" i="534"/>
  <c r="U56" i="534"/>
  <c r="T56" i="534"/>
  <c r="S56" i="534"/>
  <c r="R56" i="534"/>
  <c r="Q56" i="534"/>
  <c r="P56" i="534"/>
  <c r="O56" i="534"/>
  <c r="N56" i="534"/>
  <c r="M56" i="534"/>
  <c r="L56" i="534"/>
  <c r="K56" i="534"/>
  <c r="J56" i="534"/>
  <c r="F52" i="534"/>
  <c r="J49" i="534"/>
  <c r="K49" i="534" s="1"/>
  <c r="L49" i="534" s="1"/>
  <c r="M49" i="534" s="1"/>
  <c r="N49" i="534" s="1"/>
  <c r="O49" i="534" s="1"/>
  <c r="P49" i="534" s="1"/>
  <c r="Q49" i="534" s="1"/>
  <c r="R49" i="534" s="1"/>
  <c r="S49" i="534" s="1"/>
  <c r="T49" i="534" s="1"/>
  <c r="U49" i="534" s="1"/>
  <c r="V49" i="534" s="1"/>
  <c r="W49" i="534" s="1"/>
  <c r="X49" i="534" s="1"/>
  <c r="Y49" i="534" s="1"/>
  <c r="Z49" i="534" s="1"/>
  <c r="AA49" i="534" s="1"/>
  <c r="AB49" i="534" s="1"/>
  <c r="AC49" i="534" s="1"/>
  <c r="F45" i="534"/>
  <c r="AC42" i="534"/>
  <c r="AB42" i="534"/>
  <c r="AA42" i="534"/>
  <c r="Z42" i="534"/>
  <c r="Y42" i="534"/>
  <c r="X42" i="534"/>
  <c r="W42" i="534"/>
  <c r="V42" i="534"/>
  <c r="U42" i="534"/>
  <c r="T42" i="534"/>
  <c r="S42" i="534"/>
  <c r="R42" i="534"/>
  <c r="Q42" i="534"/>
  <c r="P42" i="534"/>
  <c r="O42" i="534"/>
  <c r="N42" i="534"/>
  <c r="M42" i="534"/>
  <c r="L42" i="534"/>
  <c r="K42" i="534"/>
  <c r="J42" i="534"/>
  <c r="F38" i="534"/>
  <c r="AC35" i="534"/>
  <c r="AB35" i="534"/>
  <c r="AA35" i="534"/>
  <c r="Z35" i="534"/>
  <c r="Y35" i="534"/>
  <c r="X35" i="534"/>
  <c r="W35" i="534"/>
  <c r="V35" i="534"/>
  <c r="U35" i="534"/>
  <c r="T35" i="534"/>
  <c r="S35" i="534"/>
  <c r="R35" i="534"/>
  <c r="Q35" i="534"/>
  <c r="P35" i="534"/>
  <c r="O35" i="534"/>
  <c r="N35" i="534"/>
  <c r="M35" i="534"/>
  <c r="L35" i="534"/>
  <c r="K35" i="534"/>
  <c r="J35" i="534"/>
  <c r="F31" i="534"/>
  <c r="AC28" i="534"/>
  <c r="AB28" i="534"/>
  <c r="AA28" i="534"/>
  <c r="Z28" i="534"/>
  <c r="Y28" i="534"/>
  <c r="X28" i="534"/>
  <c r="W28" i="534"/>
  <c r="V28" i="534"/>
  <c r="U28" i="534"/>
  <c r="T28" i="534"/>
  <c r="S28" i="534"/>
  <c r="R28" i="534"/>
  <c r="Q28" i="534"/>
  <c r="P28" i="534"/>
  <c r="O28" i="534"/>
  <c r="N28" i="534"/>
  <c r="M28" i="534"/>
  <c r="L28" i="534"/>
  <c r="K28" i="534"/>
  <c r="J28" i="534"/>
  <c r="F24" i="534"/>
  <c r="J21" i="534"/>
  <c r="K21" i="534" s="1"/>
  <c r="L21" i="534" s="1"/>
  <c r="M21" i="534" s="1"/>
  <c r="N21" i="534" s="1"/>
  <c r="O21" i="534" s="1"/>
  <c r="P21" i="534" s="1"/>
  <c r="Q21" i="534" s="1"/>
  <c r="R21" i="534" s="1"/>
  <c r="S21" i="534" s="1"/>
  <c r="T21" i="534" s="1"/>
  <c r="U21" i="534" s="1"/>
  <c r="V21" i="534" s="1"/>
  <c r="W21" i="534" s="1"/>
  <c r="X21" i="534" s="1"/>
  <c r="Y21" i="534" s="1"/>
  <c r="Z21" i="534" s="1"/>
  <c r="AA21" i="534" s="1"/>
  <c r="AB21" i="534" s="1"/>
  <c r="AC21" i="534" s="1"/>
  <c r="F17" i="534"/>
  <c r="J14" i="534"/>
  <c r="K14" i="534" s="1"/>
  <c r="L14" i="534" s="1"/>
  <c r="M14" i="534" s="1"/>
  <c r="N14" i="534" s="1"/>
  <c r="O14" i="534" s="1"/>
  <c r="P14" i="534" s="1"/>
  <c r="Q14" i="534" s="1"/>
  <c r="R14" i="534" s="1"/>
  <c r="S14" i="534" s="1"/>
  <c r="T14" i="534" s="1"/>
  <c r="U14" i="534" s="1"/>
  <c r="V14" i="534" s="1"/>
  <c r="W14" i="534" s="1"/>
  <c r="X14" i="534" s="1"/>
  <c r="Y14" i="534" s="1"/>
  <c r="Z14" i="534" s="1"/>
  <c r="AA14" i="534" s="1"/>
  <c r="AB14" i="534" s="1"/>
  <c r="AC14" i="534" s="1"/>
  <c r="F10" i="534"/>
  <c r="AC7" i="534"/>
  <c r="AB7" i="534"/>
  <c r="AA7" i="534"/>
  <c r="Z7" i="534"/>
  <c r="Y7" i="534"/>
  <c r="X7" i="534"/>
  <c r="W7" i="534"/>
  <c r="V7" i="534"/>
  <c r="U7" i="534"/>
  <c r="T7" i="534"/>
  <c r="S7" i="534"/>
  <c r="R7" i="534"/>
  <c r="Q7" i="534"/>
  <c r="P7" i="534"/>
  <c r="O7" i="534"/>
  <c r="N7" i="534"/>
  <c r="M7" i="534"/>
  <c r="L7" i="534"/>
  <c r="K7" i="534"/>
  <c r="J7" i="534"/>
  <c r="F3" i="534"/>
  <c r="G3" i="535"/>
  <c r="G157" i="534"/>
  <c r="G129" i="534"/>
  <c r="G101" i="534"/>
  <c r="G73" i="534"/>
  <c r="G38" i="534"/>
  <c r="G17" i="534"/>
  <c r="G66" i="534"/>
  <c r="G10" i="534"/>
  <c r="G136" i="534"/>
  <c r="G52" i="534"/>
  <c r="G150" i="534"/>
  <c r="G122" i="534"/>
  <c r="G94" i="534"/>
  <c r="G31" i="534"/>
  <c r="G108" i="534"/>
  <c r="G45" i="534"/>
  <c r="G143" i="534"/>
  <c r="G115" i="534"/>
  <c r="G87" i="534"/>
  <c r="G59" i="534"/>
  <c r="G24" i="534"/>
  <c r="G164" i="534"/>
  <c r="G80" i="534"/>
  <c r="AC168" i="533" l="1"/>
  <c r="AB168" i="533"/>
  <c r="AA168" i="533"/>
  <c r="Z168" i="533"/>
  <c r="Y168" i="533"/>
  <c r="X168" i="533"/>
  <c r="W168" i="533"/>
  <c r="V168" i="533"/>
  <c r="U168" i="533"/>
  <c r="T168" i="533"/>
  <c r="S168" i="533"/>
  <c r="R168" i="533"/>
  <c r="Q168" i="533"/>
  <c r="P168" i="533"/>
  <c r="O168" i="533"/>
  <c r="N168" i="533"/>
  <c r="M168" i="533"/>
  <c r="L168" i="533"/>
  <c r="K168" i="533"/>
  <c r="J168" i="533"/>
  <c r="F164" i="533"/>
  <c r="AC161" i="533"/>
  <c r="AB161" i="533"/>
  <c r="AA161" i="533"/>
  <c r="Z161" i="533"/>
  <c r="Y161" i="533"/>
  <c r="X161" i="533"/>
  <c r="W161" i="533"/>
  <c r="V161" i="533"/>
  <c r="U161" i="533"/>
  <c r="T161" i="533"/>
  <c r="S161" i="533"/>
  <c r="R161" i="533"/>
  <c r="Q161" i="533"/>
  <c r="P161" i="533"/>
  <c r="O161" i="533"/>
  <c r="N161" i="533"/>
  <c r="M161" i="533"/>
  <c r="L161" i="533"/>
  <c r="K161" i="533"/>
  <c r="J161" i="533"/>
  <c r="F157" i="533"/>
  <c r="AC154" i="533"/>
  <c r="AB154" i="533"/>
  <c r="AA154" i="533"/>
  <c r="Z154" i="533"/>
  <c r="Y154" i="533"/>
  <c r="X154" i="533"/>
  <c r="W154" i="533"/>
  <c r="V154" i="533"/>
  <c r="U154" i="533"/>
  <c r="T154" i="533"/>
  <c r="S154" i="533"/>
  <c r="R154" i="533"/>
  <c r="Q154" i="533"/>
  <c r="P154" i="533"/>
  <c r="O154" i="533"/>
  <c r="N154" i="533"/>
  <c r="M154" i="533"/>
  <c r="L154" i="533"/>
  <c r="K154" i="533"/>
  <c r="J154" i="533"/>
  <c r="F150" i="533"/>
  <c r="AC147" i="533"/>
  <c r="AB147" i="533"/>
  <c r="AA147" i="533"/>
  <c r="Z147" i="533"/>
  <c r="Y147" i="533"/>
  <c r="X147" i="533"/>
  <c r="W147" i="533"/>
  <c r="V147" i="533"/>
  <c r="U147" i="533"/>
  <c r="T147" i="533"/>
  <c r="S147" i="533"/>
  <c r="R147" i="533"/>
  <c r="Q147" i="533"/>
  <c r="P147" i="533"/>
  <c r="O147" i="533"/>
  <c r="N147" i="533"/>
  <c r="M147" i="533"/>
  <c r="L147" i="533"/>
  <c r="K147" i="533"/>
  <c r="J147" i="533"/>
  <c r="F143" i="533"/>
  <c r="AC140" i="533"/>
  <c r="AB140" i="533"/>
  <c r="AA140" i="533"/>
  <c r="Z140" i="533"/>
  <c r="Y140" i="533"/>
  <c r="X140" i="533"/>
  <c r="W140" i="533"/>
  <c r="V140" i="533"/>
  <c r="U140" i="533"/>
  <c r="T140" i="533"/>
  <c r="S140" i="533"/>
  <c r="R140" i="533"/>
  <c r="Q140" i="533"/>
  <c r="P140" i="533"/>
  <c r="O140" i="533"/>
  <c r="N140" i="533"/>
  <c r="M140" i="533"/>
  <c r="L140" i="533"/>
  <c r="K140" i="533"/>
  <c r="J140" i="533"/>
  <c r="F136" i="533"/>
  <c r="AC133" i="533"/>
  <c r="AB133" i="533"/>
  <c r="AA133" i="533"/>
  <c r="Z133" i="533"/>
  <c r="Y133" i="533"/>
  <c r="X133" i="533"/>
  <c r="W133" i="533"/>
  <c r="V133" i="533"/>
  <c r="U133" i="533"/>
  <c r="T133" i="533"/>
  <c r="S133" i="533"/>
  <c r="R133" i="533"/>
  <c r="Q133" i="533"/>
  <c r="P133" i="533"/>
  <c r="O133" i="533"/>
  <c r="N133" i="533"/>
  <c r="M133" i="533"/>
  <c r="L133" i="533"/>
  <c r="K133" i="533"/>
  <c r="J133" i="533"/>
  <c r="F129" i="533"/>
  <c r="AC126" i="533"/>
  <c r="AB126" i="533"/>
  <c r="AA126" i="533"/>
  <c r="Z126" i="533"/>
  <c r="Y126" i="533"/>
  <c r="X126" i="533"/>
  <c r="W126" i="533"/>
  <c r="V126" i="533"/>
  <c r="U126" i="533"/>
  <c r="T126" i="533"/>
  <c r="S126" i="533"/>
  <c r="R126" i="533"/>
  <c r="Q126" i="533"/>
  <c r="P126" i="533"/>
  <c r="O126" i="533"/>
  <c r="N126" i="533"/>
  <c r="M126" i="533"/>
  <c r="L126" i="533"/>
  <c r="K126" i="533"/>
  <c r="J126" i="533"/>
  <c r="F122" i="533"/>
  <c r="O119" i="533"/>
  <c r="P119" i="533" s="1"/>
  <c r="Q119" i="533" s="1"/>
  <c r="R119" i="533" s="1"/>
  <c r="S119" i="533" s="1"/>
  <c r="T119" i="533" s="1"/>
  <c r="U119" i="533" s="1"/>
  <c r="V119" i="533" s="1"/>
  <c r="W119" i="533" s="1"/>
  <c r="X119" i="533" s="1"/>
  <c r="Y119" i="533" s="1"/>
  <c r="Z119" i="533" s="1"/>
  <c r="AA119" i="533" s="1"/>
  <c r="AB119" i="533" s="1"/>
  <c r="AC119" i="533" s="1"/>
  <c r="N119" i="533"/>
  <c r="M119" i="533"/>
  <c r="L119" i="533"/>
  <c r="K119" i="533"/>
  <c r="J119" i="533"/>
  <c r="F115" i="533"/>
  <c r="AC112" i="533"/>
  <c r="AB112" i="533"/>
  <c r="AA112" i="533"/>
  <c r="Z112" i="533"/>
  <c r="Y112" i="533"/>
  <c r="X112" i="533"/>
  <c r="W112" i="533"/>
  <c r="V112" i="533"/>
  <c r="U112" i="533"/>
  <c r="T112" i="533"/>
  <c r="S112" i="533"/>
  <c r="R112" i="533"/>
  <c r="Q112" i="533"/>
  <c r="P112" i="533"/>
  <c r="O112" i="533"/>
  <c r="N112" i="533"/>
  <c r="M112" i="533"/>
  <c r="L112" i="533"/>
  <c r="K112" i="533"/>
  <c r="J112" i="533"/>
  <c r="F108" i="533"/>
  <c r="AC105" i="533"/>
  <c r="AB105" i="533"/>
  <c r="AA105" i="533"/>
  <c r="Z105" i="533"/>
  <c r="Y105" i="533"/>
  <c r="X105" i="533"/>
  <c r="W105" i="533"/>
  <c r="V105" i="533"/>
  <c r="U105" i="533"/>
  <c r="T105" i="533"/>
  <c r="S105" i="533"/>
  <c r="R105" i="533"/>
  <c r="Q105" i="533"/>
  <c r="P105" i="533"/>
  <c r="O105" i="533"/>
  <c r="N105" i="533"/>
  <c r="M105" i="533"/>
  <c r="L105" i="533"/>
  <c r="K105" i="533"/>
  <c r="J105" i="533"/>
  <c r="F101" i="533"/>
  <c r="O98" i="533"/>
  <c r="P98" i="533" s="1"/>
  <c r="Q98" i="533" s="1"/>
  <c r="R98" i="533" s="1"/>
  <c r="S98" i="533" s="1"/>
  <c r="T98" i="533" s="1"/>
  <c r="U98" i="533" s="1"/>
  <c r="V98" i="533" s="1"/>
  <c r="W98" i="533" s="1"/>
  <c r="X98" i="533" s="1"/>
  <c r="Y98" i="533" s="1"/>
  <c r="Z98" i="533" s="1"/>
  <c r="AA98" i="533" s="1"/>
  <c r="AB98" i="533" s="1"/>
  <c r="AC98" i="533" s="1"/>
  <c r="N98" i="533"/>
  <c r="M98" i="533"/>
  <c r="L98" i="533"/>
  <c r="K98" i="533"/>
  <c r="J98" i="533"/>
  <c r="F94" i="533"/>
  <c r="AC91" i="533"/>
  <c r="AB91" i="533"/>
  <c r="AA91" i="533"/>
  <c r="Z91" i="533"/>
  <c r="Y91" i="533"/>
  <c r="X91" i="533"/>
  <c r="W91" i="533"/>
  <c r="V91" i="533"/>
  <c r="U91" i="533"/>
  <c r="T91" i="533"/>
  <c r="S91" i="533"/>
  <c r="R91" i="533"/>
  <c r="Q91" i="533"/>
  <c r="P91" i="533"/>
  <c r="O91" i="533"/>
  <c r="N91" i="533"/>
  <c r="M91" i="533"/>
  <c r="L91" i="533"/>
  <c r="K91" i="533"/>
  <c r="J91" i="533"/>
  <c r="F87" i="533"/>
  <c r="J84" i="533"/>
  <c r="K84" i="533" s="1"/>
  <c r="L84" i="533" s="1"/>
  <c r="M84" i="533" s="1"/>
  <c r="N84" i="533" s="1"/>
  <c r="O84" i="533" s="1"/>
  <c r="P84" i="533" s="1"/>
  <c r="Q84" i="533" s="1"/>
  <c r="R84" i="533" s="1"/>
  <c r="S84" i="533" s="1"/>
  <c r="T84" i="533" s="1"/>
  <c r="U84" i="533" s="1"/>
  <c r="V84" i="533" s="1"/>
  <c r="W84" i="533" s="1"/>
  <c r="X84" i="533" s="1"/>
  <c r="Y84" i="533" s="1"/>
  <c r="Z84" i="533" s="1"/>
  <c r="AA84" i="533" s="1"/>
  <c r="AB84" i="533" s="1"/>
  <c r="AC84" i="533" s="1"/>
  <c r="F80" i="533"/>
  <c r="J77" i="533"/>
  <c r="K77" i="533" s="1"/>
  <c r="L77" i="533" s="1"/>
  <c r="M77" i="533" s="1"/>
  <c r="N77" i="533" s="1"/>
  <c r="O77" i="533" s="1"/>
  <c r="P77" i="533" s="1"/>
  <c r="Q77" i="533" s="1"/>
  <c r="R77" i="533" s="1"/>
  <c r="S77" i="533" s="1"/>
  <c r="T77" i="533" s="1"/>
  <c r="U77" i="533" s="1"/>
  <c r="V77" i="533" s="1"/>
  <c r="W77" i="533" s="1"/>
  <c r="X77" i="533" s="1"/>
  <c r="Y77" i="533" s="1"/>
  <c r="Z77" i="533" s="1"/>
  <c r="AA77" i="533" s="1"/>
  <c r="AB77" i="533" s="1"/>
  <c r="AC77" i="533" s="1"/>
  <c r="F73" i="533"/>
  <c r="AC70" i="533"/>
  <c r="AB70" i="533"/>
  <c r="AA70" i="533"/>
  <c r="Z70" i="533"/>
  <c r="Y70" i="533"/>
  <c r="X70" i="533"/>
  <c r="W70" i="533"/>
  <c r="V70" i="533"/>
  <c r="U70" i="533"/>
  <c r="T70" i="533"/>
  <c r="S70" i="533"/>
  <c r="R70" i="533"/>
  <c r="Q70" i="533"/>
  <c r="P70" i="533"/>
  <c r="O70" i="533"/>
  <c r="N70" i="533"/>
  <c r="M70" i="533"/>
  <c r="L70" i="533"/>
  <c r="K70" i="533"/>
  <c r="J70" i="533"/>
  <c r="F66" i="533"/>
  <c r="AC63" i="533"/>
  <c r="AB63" i="533"/>
  <c r="AA63" i="533"/>
  <c r="Z63" i="533"/>
  <c r="Y63" i="533"/>
  <c r="X63" i="533"/>
  <c r="W63" i="533"/>
  <c r="V63" i="533"/>
  <c r="U63" i="533"/>
  <c r="T63" i="533"/>
  <c r="S63" i="533"/>
  <c r="R63" i="533"/>
  <c r="Q63" i="533"/>
  <c r="P63" i="533"/>
  <c r="O63" i="533"/>
  <c r="N63" i="533"/>
  <c r="M63" i="533"/>
  <c r="L63" i="533"/>
  <c r="K63" i="533"/>
  <c r="J63" i="533"/>
  <c r="F59" i="533"/>
  <c r="AC56" i="533"/>
  <c r="AB56" i="533"/>
  <c r="AA56" i="533"/>
  <c r="Z56" i="533"/>
  <c r="Y56" i="533"/>
  <c r="X56" i="533"/>
  <c r="W56" i="533"/>
  <c r="V56" i="533"/>
  <c r="U56" i="533"/>
  <c r="T56" i="533"/>
  <c r="S56" i="533"/>
  <c r="R56" i="533"/>
  <c r="Q56" i="533"/>
  <c r="P56" i="533"/>
  <c r="O56" i="533"/>
  <c r="N56" i="533"/>
  <c r="M56" i="533"/>
  <c r="L56" i="533"/>
  <c r="K56" i="533"/>
  <c r="J56" i="533"/>
  <c r="F52" i="533"/>
  <c r="AC49" i="533"/>
  <c r="AB49" i="533"/>
  <c r="AA49" i="533"/>
  <c r="Z49" i="533"/>
  <c r="Y49" i="533"/>
  <c r="X49" i="533"/>
  <c r="W49" i="533"/>
  <c r="V49" i="533"/>
  <c r="U49" i="533"/>
  <c r="T49" i="533"/>
  <c r="S49" i="533"/>
  <c r="R49" i="533"/>
  <c r="Q49" i="533"/>
  <c r="P49" i="533"/>
  <c r="O49" i="533"/>
  <c r="N49" i="533"/>
  <c r="M49" i="533"/>
  <c r="L49" i="533"/>
  <c r="K49" i="533"/>
  <c r="J49" i="533"/>
  <c r="F45" i="533"/>
  <c r="AC42" i="533"/>
  <c r="AB42" i="533"/>
  <c r="AA42" i="533"/>
  <c r="Z42" i="533"/>
  <c r="Y42" i="533"/>
  <c r="X42" i="533"/>
  <c r="W42" i="533"/>
  <c r="V42" i="533"/>
  <c r="U42" i="533"/>
  <c r="T42" i="533"/>
  <c r="S42" i="533"/>
  <c r="R42" i="533"/>
  <c r="Q42" i="533"/>
  <c r="P42" i="533"/>
  <c r="O42" i="533"/>
  <c r="N42" i="533"/>
  <c r="M42" i="533"/>
  <c r="L42" i="533"/>
  <c r="K42" i="533"/>
  <c r="J42" i="533"/>
  <c r="F38" i="533"/>
  <c r="AC35" i="533"/>
  <c r="AB35" i="533"/>
  <c r="AA35" i="533"/>
  <c r="Z35" i="533"/>
  <c r="Y35" i="533"/>
  <c r="X35" i="533"/>
  <c r="W35" i="533"/>
  <c r="V35" i="533"/>
  <c r="U35" i="533"/>
  <c r="T35" i="533"/>
  <c r="S35" i="533"/>
  <c r="R35" i="533"/>
  <c r="Q35" i="533"/>
  <c r="P35" i="533"/>
  <c r="O35" i="533"/>
  <c r="N35" i="533"/>
  <c r="M35" i="533"/>
  <c r="L35" i="533"/>
  <c r="K35" i="533"/>
  <c r="J35" i="533"/>
  <c r="F31" i="533"/>
  <c r="AC28" i="533"/>
  <c r="AB28" i="533"/>
  <c r="AA28" i="533"/>
  <c r="Z28" i="533"/>
  <c r="Y28" i="533"/>
  <c r="X28" i="533"/>
  <c r="W28" i="533"/>
  <c r="V28" i="533"/>
  <c r="U28" i="533"/>
  <c r="T28" i="533"/>
  <c r="S28" i="533"/>
  <c r="R28" i="533"/>
  <c r="Q28" i="533"/>
  <c r="P28" i="533"/>
  <c r="O28" i="533"/>
  <c r="N28" i="533"/>
  <c r="M28" i="533"/>
  <c r="L28" i="533"/>
  <c r="K28" i="533"/>
  <c r="J28" i="533"/>
  <c r="F24" i="533"/>
  <c r="AC21" i="533"/>
  <c r="AB21" i="533"/>
  <c r="AA21" i="533"/>
  <c r="Z21" i="533"/>
  <c r="Y21" i="533"/>
  <c r="X21" i="533"/>
  <c r="W21" i="533"/>
  <c r="V21" i="533"/>
  <c r="U21" i="533"/>
  <c r="T21" i="533"/>
  <c r="S21" i="533"/>
  <c r="R21" i="533"/>
  <c r="Q21" i="533"/>
  <c r="P21" i="533"/>
  <c r="O21" i="533"/>
  <c r="N21" i="533"/>
  <c r="M21" i="533"/>
  <c r="L21" i="533"/>
  <c r="K21" i="533"/>
  <c r="J21" i="533"/>
  <c r="F17" i="533"/>
  <c r="AC14" i="533"/>
  <c r="AB14" i="533"/>
  <c r="AA14" i="533"/>
  <c r="Z14" i="533"/>
  <c r="Y14" i="533"/>
  <c r="X14" i="533"/>
  <c r="W14" i="533"/>
  <c r="V14" i="533"/>
  <c r="U14" i="533"/>
  <c r="T14" i="533"/>
  <c r="S14" i="533"/>
  <c r="R14" i="533"/>
  <c r="Q14" i="533"/>
  <c r="P14" i="533"/>
  <c r="O14" i="533"/>
  <c r="N14" i="533"/>
  <c r="M14" i="533"/>
  <c r="L14" i="533"/>
  <c r="K14" i="533"/>
  <c r="J14" i="533"/>
  <c r="F10" i="533"/>
  <c r="AC7" i="533"/>
  <c r="AB7" i="533"/>
  <c r="AA7" i="533"/>
  <c r="Z7" i="533"/>
  <c r="Y7" i="533"/>
  <c r="X7" i="533"/>
  <c r="W7" i="533"/>
  <c r="V7" i="533"/>
  <c r="U7" i="533"/>
  <c r="T7" i="533"/>
  <c r="S7" i="533"/>
  <c r="R7" i="533"/>
  <c r="Q7" i="533"/>
  <c r="P7" i="533"/>
  <c r="O7" i="533"/>
  <c r="N7" i="533"/>
  <c r="M7" i="533"/>
  <c r="L7" i="533"/>
  <c r="K7" i="533"/>
  <c r="J7" i="533"/>
  <c r="F3" i="533"/>
  <c r="G150" i="533"/>
  <c r="G122" i="533"/>
  <c r="G94" i="533"/>
  <c r="G66" i="533"/>
  <c r="G38" i="533"/>
  <c r="G10" i="533"/>
  <c r="G3" i="534"/>
  <c r="G101" i="533"/>
  <c r="G17" i="533"/>
  <c r="G143" i="533"/>
  <c r="G115" i="533"/>
  <c r="G87" i="533"/>
  <c r="G59" i="533"/>
  <c r="G31" i="533"/>
  <c r="G129" i="533"/>
  <c r="G45" i="533"/>
  <c r="G164" i="533"/>
  <c r="G136" i="533"/>
  <c r="G108" i="533"/>
  <c r="G80" i="533"/>
  <c r="G52" i="533"/>
  <c r="G24" i="533"/>
  <c r="G157" i="533"/>
  <c r="G73" i="533"/>
  <c r="M168" i="532" l="1"/>
  <c r="N168" i="532" s="1"/>
  <c r="O168" i="532" s="1"/>
  <c r="P168" i="532" s="1"/>
  <c r="Q168" i="532" s="1"/>
  <c r="R168" i="532" s="1"/>
  <c r="S168" i="532" s="1"/>
  <c r="T168" i="532" s="1"/>
  <c r="U168" i="532" s="1"/>
  <c r="V168" i="532" s="1"/>
  <c r="W168" i="532" s="1"/>
  <c r="X168" i="532" s="1"/>
  <c r="Y168" i="532" s="1"/>
  <c r="Z168" i="532" s="1"/>
  <c r="AA168" i="532" s="1"/>
  <c r="AB168" i="532" s="1"/>
  <c r="AC168" i="532" s="1"/>
  <c r="L168" i="532"/>
  <c r="K168" i="532"/>
  <c r="J168" i="532"/>
  <c r="F164" i="532"/>
  <c r="M161" i="532"/>
  <c r="N161" i="532" s="1"/>
  <c r="O161" i="532" s="1"/>
  <c r="P161" i="532" s="1"/>
  <c r="Q161" i="532" s="1"/>
  <c r="R161" i="532" s="1"/>
  <c r="S161" i="532" s="1"/>
  <c r="T161" i="532" s="1"/>
  <c r="U161" i="532" s="1"/>
  <c r="V161" i="532" s="1"/>
  <c r="W161" i="532" s="1"/>
  <c r="X161" i="532" s="1"/>
  <c r="Y161" i="532" s="1"/>
  <c r="Z161" i="532" s="1"/>
  <c r="AA161" i="532" s="1"/>
  <c r="AB161" i="532" s="1"/>
  <c r="AC161" i="532" s="1"/>
  <c r="L161" i="532"/>
  <c r="K161" i="532"/>
  <c r="J161" i="532"/>
  <c r="F157" i="532"/>
  <c r="M154" i="532"/>
  <c r="N154" i="532" s="1"/>
  <c r="O154" i="532" s="1"/>
  <c r="P154" i="532" s="1"/>
  <c r="Q154" i="532" s="1"/>
  <c r="R154" i="532" s="1"/>
  <c r="S154" i="532" s="1"/>
  <c r="T154" i="532" s="1"/>
  <c r="U154" i="532" s="1"/>
  <c r="V154" i="532" s="1"/>
  <c r="W154" i="532" s="1"/>
  <c r="X154" i="532" s="1"/>
  <c r="Y154" i="532" s="1"/>
  <c r="Z154" i="532" s="1"/>
  <c r="AA154" i="532" s="1"/>
  <c r="AB154" i="532" s="1"/>
  <c r="AC154" i="532" s="1"/>
  <c r="L154" i="532"/>
  <c r="K154" i="532"/>
  <c r="J154" i="532"/>
  <c r="F150" i="532"/>
  <c r="M147" i="532"/>
  <c r="N147" i="532" s="1"/>
  <c r="O147" i="532" s="1"/>
  <c r="P147" i="532" s="1"/>
  <c r="Q147" i="532" s="1"/>
  <c r="R147" i="532" s="1"/>
  <c r="S147" i="532" s="1"/>
  <c r="T147" i="532" s="1"/>
  <c r="U147" i="532" s="1"/>
  <c r="V147" i="532" s="1"/>
  <c r="W147" i="532" s="1"/>
  <c r="X147" i="532" s="1"/>
  <c r="Y147" i="532" s="1"/>
  <c r="Z147" i="532" s="1"/>
  <c r="AA147" i="532" s="1"/>
  <c r="AB147" i="532" s="1"/>
  <c r="AC147" i="532" s="1"/>
  <c r="L147" i="532"/>
  <c r="K147" i="532"/>
  <c r="J147" i="532"/>
  <c r="F143" i="532"/>
  <c r="M140" i="532"/>
  <c r="N140" i="532" s="1"/>
  <c r="O140" i="532" s="1"/>
  <c r="P140" i="532" s="1"/>
  <c r="Q140" i="532" s="1"/>
  <c r="R140" i="532" s="1"/>
  <c r="S140" i="532" s="1"/>
  <c r="T140" i="532" s="1"/>
  <c r="U140" i="532" s="1"/>
  <c r="V140" i="532" s="1"/>
  <c r="W140" i="532" s="1"/>
  <c r="X140" i="532" s="1"/>
  <c r="Y140" i="532" s="1"/>
  <c r="Z140" i="532" s="1"/>
  <c r="AA140" i="532" s="1"/>
  <c r="AB140" i="532" s="1"/>
  <c r="AC140" i="532" s="1"/>
  <c r="L140" i="532"/>
  <c r="K140" i="532"/>
  <c r="J140" i="532"/>
  <c r="F136" i="532"/>
  <c r="M133" i="532"/>
  <c r="N133" i="532" s="1"/>
  <c r="O133" i="532" s="1"/>
  <c r="P133" i="532" s="1"/>
  <c r="Q133" i="532" s="1"/>
  <c r="R133" i="532" s="1"/>
  <c r="S133" i="532" s="1"/>
  <c r="T133" i="532" s="1"/>
  <c r="U133" i="532" s="1"/>
  <c r="V133" i="532" s="1"/>
  <c r="W133" i="532" s="1"/>
  <c r="X133" i="532" s="1"/>
  <c r="Y133" i="532" s="1"/>
  <c r="Z133" i="532" s="1"/>
  <c r="AA133" i="532" s="1"/>
  <c r="AB133" i="532" s="1"/>
  <c r="AC133" i="532" s="1"/>
  <c r="L133" i="532"/>
  <c r="K133" i="532"/>
  <c r="J133" i="532"/>
  <c r="F129" i="532"/>
  <c r="AC126" i="532"/>
  <c r="AB126" i="532"/>
  <c r="AA126" i="532"/>
  <c r="Z126" i="532"/>
  <c r="Y126" i="532"/>
  <c r="X126" i="532"/>
  <c r="W126" i="532"/>
  <c r="V126" i="532"/>
  <c r="U126" i="532"/>
  <c r="T126" i="532"/>
  <c r="S126" i="532"/>
  <c r="R126" i="532"/>
  <c r="Q126" i="532"/>
  <c r="P126" i="532"/>
  <c r="O126" i="532"/>
  <c r="N126" i="532"/>
  <c r="M126" i="532"/>
  <c r="L126" i="532"/>
  <c r="K126" i="532"/>
  <c r="J126" i="532"/>
  <c r="F122" i="532"/>
  <c r="AC119" i="532"/>
  <c r="AB119" i="532"/>
  <c r="AA119" i="532"/>
  <c r="Z119" i="532"/>
  <c r="Y119" i="532"/>
  <c r="X119" i="532"/>
  <c r="W119" i="532"/>
  <c r="V119" i="532"/>
  <c r="U119" i="532"/>
  <c r="T119" i="532"/>
  <c r="S119" i="532"/>
  <c r="R119" i="532"/>
  <c r="Q119" i="532"/>
  <c r="P119" i="532"/>
  <c r="O119" i="532"/>
  <c r="N119" i="532"/>
  <c r="M119" i="532"/>
  <c r="L119" i="532"/>
  <c r="K119" i="532"/>
  <c r="J119" i="532"/>
  <c r="F115" i="532"/>
  <c r="AC112" i="532"/>
  <c r="AB112" i="532"/>
  <c r="AA112" i="532"/>
  <c r="Z112" i="532"/>
  <c r="Y112" i="532"/>
  <c r="X112" i="532"/>
  <c r="W112" i="532"/>
  <c r="V112" i="532"/>
  <c r="U112" i="532"/>
  <c r="T112" i="532"/>
  <c r="S112" i="532"/>
  <c r="R112" i="532"/>
  <c r="Q112" i="532"/>
  <c r="P112" i="532"/>
  <c r="O112" i="532"/>
  <c r="N112" i="532"/>
  <c r="M112" i="532"/>
  <c r="L112" i="532"/>
  <c r="K112" i="532"/>
  <c r="J112" i="532"/>
  <c r="F108" i="532"/>
  <c r="AC105" i="532"/>
  <c r="AB105" i="532"/>
  <c r="AA105" i="532"/>
  <c r="Z105" i="532"/>
  <c r="Y105" i="532"/>
  <c r="X105" i="532"/>
  <c r="W105" i="532"/>
  <c r="V105" i="532"/>
  <c r="U105" i="532"/>
  <c r="T105" i="532"/>
  <c r="S105" i="532"/>
  <c r="R105" i="532"/>
  <c r="Q105" i="532"/>
  <c r="P105" i="532"/>
  <c r="O105" i="532"/>
  <c r="N105" i="532"/>
  <c r="M105" i="532"/>
  <c r="L105" i="532"/>
  <c r="K105" i="532"/>
  <c r="J105" i="532"/>
  <c r="F101" i="532"/>
  <c r="P98" i="532"/>
  <c r="Q98" i="532" s="1"/>
  <c r="R98" i="532" s="1"/>
  <c r="S98" i="532" s="1"/>
  <c r="T98" i="532" s="1"/>
  <c r="U98" i="532" s="1"/>
  <c r="V98" i="532" s="1"/>
  <c r="W98" i="532" s="1"/>
  <c r="X98" i="532" s="1"/>
  <c r="Y98" i="532" s="1"/>
  <c r="Z98" i="532" s="1"/>
  <c r="AA98" i="532" s="1"/>
  <c r="AB98" i="532" s="1"/>
  <c r="AC98" i="532" s="1"/>
  <c r="O98" i="532"/>
  <c r="N98" i="532"/>
  <c r="M98" i="532"/>
  <c r="L98" i="532"/>
  <c r="K98" i="532"/>
  <c r="J98" i="532"/>
  <c r="F94" i="532"/>
  <c r="AC91" i="532"/>
  <c r="AB91" i="532"/>
  <c r="AA91" i="532"/>
  <c r="Z91" i="532"/>
  <c r="Y91" i="532"/>
  <c r="X91" i="532"/>
  <c r="W91" i="532"/>
  <c r="V91" i="532"/>
  <c r="U91" i="532"/>
  <c r="T91" i="532"/>
  <c r="S91" i="532"/>
  <c r="R91" i="532"/>
  <c r="Q91" i="532"/>
  <c r="P91" i="532"/>
  <c r="O91" i="532"/>
  <c r="N91" i="532"/>
  <c r="M91" i="532"/>
  <c r="L91" i="532"/>
  <c r="K91" i="532"/>
  <c r="J91" i="532"/>
  <c r="F87" i="532"/>
  <c r="AC84" i="532"/>
  <c r="AB84" i="532"/>
  <c r="AA84" i="532"/>
  <c r="Z84" i="532"/>
  <c r="Y84" i="532"/>
  <c r="X84" i="532"/>
  <c r="W84" i="532"/>
  <c r="V84" i="532"/>
  <c r="U84" i="532"/>
  <c r="T84" i="532"/>
  <c r="S84" i="532"/>
  <c r="R84" i="532"/>
  <c r="Q84" i="532"/>
  <c r="P84" i="532"/>
  <c r="O84" i="532"/>
  <c r="N84" i="532"/>
  <c r="M84" i="532"/>
  <c r="L84" i="532"/>
  <c r="K84" i="532"/>
  <c r="J84" i="532"/>
  <c r="F80" i="532"/>
  <c r="AC77" i="532"/>
  <c r="AB77" i="532"/>
  <c r="AA77" i="532"/>
  <c r="Z77" i="532"/>
  <c r="Y77" i="532"/>
  <c r="X77" i="532"/>
  <c r="W77" i="532"/>
  <c r="V77" i="532"/>
  <c r="U77" i="532"/>
  <c r="T77" i="532"/>
  <c r="S77" i="532"/>
  <c r="R77" i="532"/>
  <c r="Q77" i="532"/>
  <c r="P77" i="532"/>
  <c r="O77" i="532"/>
  <c r="N77" i="532"/>
  <c r="M77" i="532"/>
  <c r="L77" i="532"/>
  <c r="K77" i="532"/>
  <c r="J77" i="532"/>
  <c r="F73" i="532"/>
  <c r="AC70" i="532"/>
  <c r="AB70" i="532"/>
  <c r="AA70" i="532"/>
  <c r="Z70" i="532"/>
  <c r="Y70" i="532"/>
  <c r="X70" i="532"/>
  <c r="W70" i="532"/>
  <c r="V70" i="532"/>
  <c r="U70" i="532"/>
  <c r="T70" i="532"/>
  <c r="S70" i="532"/>
  <c r="R70" i="532"/>
  <c r="Q70" i="532"/>
  <c r="P70" i="532"/>
  <c r="O70" i="532"/>
  <c r="N70" i="532"/>
  <c r="M70" i="532"/>
  <c r="L70" i="532"/>
  <c r="K70" i="532"/>
  <c r="J70" i="532"/>
  <c r="F66" i="532"/>
  <c r="AC63" i="532"/>
  <c r="AB63" i="532"/>
  <c r="AA63" i="532"/>
  <c r="Z63" i="532"/>
  <c r="Y63" i="532"/>
  <c r="X63" i="532"/>
  <c r="W63" i="532"/>
  <c r="V63" i="532"/>
  <c r="U63" i="532"/>
  <c r="T63" i="532"/>
  <c r="S63" i="532"/>
  <c r="R63" i="532"/>
  <c r="Q63" i="532"/>
  <c r="P63" i="532"/>
  <c r="O63" i="532"/>
  <c r="N63" i="532"/>
  <c r="M63" i="532"/>
  <c r="L63" i="532"/>
  <c r="K63" i="532"/>
  <c r="J63" i="532"/>
  <c r="F59" i="532"/>
  <c r="AC56" i="532"/>
  <c r="AB56" i="532"/>
  <c r="AA56" i="532"/>
  <c r="Z56" i="532"/>
  <c r="Y56" i="532"/>
  <c r="X56" i="532"/>
  <c r="W56" i="532"/>
  <c r="V56" i="532"/>
  <c r="U56" i="532"/>
  <c r="T56" i="532"/>
  <c r="S56" i="532"/>
  <c r="R56" i="532"/>
  <c r="Q56" i="532"/>
  <c r="P56" i="532"/>
  <c r="O56" i="532"/>
  <c r="N56" i="532"/>
  <c r="M56" i="532"/>
  <c r="L56" i="532"/>
  <c r="K56" i="532"/>
  <c r="J56" i="532"/>
  <c r="F52" i="532"/>
  <c r="J49" i="532"/>
  <c r="K49" i="532" s="1"/>
  <c r="L49" i="532" s="1"/>
  <c r="M49" i="532" s="1"/>
  <c r="N49" i="532" s="1"/>
  <c r="O49" i="532" s="1"/>
  <c r="P49" i="532" s="1"/>
  <c r="Q49" i="532" s="1"/>
  <c r="R49" i="532" s="1"/>
  <c r="S49" i="532" s="1"/>
  <c r="T49" i="532" s="1"/>
  <c r="U49" i="532" s="1"/>
  <c r="V49" i="532" s="1"/>
  <c r="W49" i="532" s="1"/>
  <c r="X49" i="532" s="1"/>
  <c r="Y49" i="532" s="1"/>
  <c r="Z49" i="532" s="1"/>
  <c r="AA49" i="532" s="1"/>
  <c r="AB49" i="532" s="1"/>
  <c r="AC49" i="532" s="1"/>
  <c r="F45" i="532"/>
  <c r="AC42" i="532"/>
  <c r="AB42" i="532"/>
  <c r="AA42" i="532"/>
  <c r="Z42" i="532"/>
  <c r="Y42" i="532"/>
  <c r="X42" i="532"/>
  <c r="W42" i="532"/>
  <c r="V42" i="532"/>
  <c r="U42" i="532"/>
  <c r="T42" i="532"/>
  <c r="S42" i="532"/>
  <c r="R42" i="532"/>
  <c r="Q42" i="532"/>
  <c r="P42" i="532"/>
  <c r="O42" i="532"/>
  <c r="N42" i="532"/>
  <c r="M42" i="532"/>
  <c r="L42" i="532"/>
  <c r="K42" i="532"/>
  <c r="J42" i="532"/>
  <c r="F38" i="532"/>
  <c r="AC35" i="532"/>
  <c r="AB35" i="532"/>
  <c r="AA35" i="532"/>
  <c r="Z35" i="532"/>
  <c r="Y35" i="532"/>
  <c r="X35" i="532"/>
  <c r="W35" i="532"/>
  <c r="V35" i="532"/>
  <c r="U35" i="532"/>
  <c r="T35" i="532"/>
  <c r="S35" i="532"/>
  <c r="R35" i="532"/>
  <c r="Q35" i="532"/>
  <c r="P35" i="532"/>
  <c r="O35" i="532"/>
  <c r="N35" i="532"/>
  <c r="M35" i="532"/>
  <c r="L35" i="532"/>
  <c r="K35" i="532"/>
  <c r="J35" i="532"/>
  <c r="F31" i="532"/>
  <c r="AC28" i="532"/>
  <c r="AB28" i="532"/>
  <c r="AA28" i="532"/>
  <c r="Z28" i="532"/>
  <c r="Y28" i="532"/>
  <c r="X28" i="532"/>
  <c r="W28" i="532"/>
  <c r="V28" i="532"/>
  <c r="U28" i="532"/>
  <c r="T28" i="532"/>
  <c r="S28" i="532"/>
  <c r="R28" i="532"/>
  <c r="Q28" i="532"/>
  <c r="P28" i="532"/>
  <c r="O28" i="532"/>
  <c r="N28" i="532"/>
  <c r="M28" i="532"/>
  <c r="L28" i="532"/>
  <c r="K28" i="532"/>
  <c r="J28" i="532"/>
  <c r="F24" i="532"/>
  <c r="AC21" i="532"/>
  <c r="AB21" i="532"/>
  <c r="AA21" i="532"/>
  <c r="Z21" i="532"/>
  <c r="Y21" i="532"/>
  <c r="X21" i="532"/>
  <c r="W21" i="532"/>
  <c r="V21" i="532"/>
  <c r="U21" i="532"/>
  <c r="T21" i="532"/>
  <c r="S21" i="532"/>
  <c r="R21" i="532"/>
  <c r="Q21" i="532"/>
  <c r="P21" i="532"/>
  <c r="O21" i="532"/>
  <c r="N21" i="532"/>
  <c r="M21" i="532"/>
  <c r="L21" i="532"/>
  <c r="K21" i="532"/>
  <c r="J21" i="532"/>
  <c r="F17" i="532"/>
  <c r="AC14" i="532"/>
  <c r="AB14" i="532"/>
  <c r="AA14" i="532"/>
  <c r="Z14" i="532"/>
  <c r="Y14" i="532"/>
  <c r="X14" i="532"/>
  <c r="W14" i="532"/>
  <c r="V14" i="532"/>
  <c r="U14" i="532"/>
  <c r="T14" i="532"/>
  <c r="S14" i="532"/>
  <c r="R14" i="532"/>
  <c r="Q14" i="532"/>
  <c r="P14" i="532"/>
  <c r="O14" i="532"/>
  <c r="N14" i="532"/>
  <c r="M14" i="532"/>
  <c r="L14" i="532"/>
  <c r="K14" i="532"/>
  <c r="J14" i="532"/>
  <c r="F10" i="532"/>
  <c r="AC7" i="532"/>
  <c r="AB7" i="532"/>
  <c r="AA7" i="532"/>
  <c r="Z7" i="532"/>
  <c r="Y7" i="532"/>
  <c r="X7" i="532"/>
  <c r="W7" i="532"/>
  <c r="V7" i="532"/>
  <c r="U7" i="532"/>
  <c r="T7" i="532"/>
  <c r="S7" i="532"/>
  <c r="R7" i="532"/>
  <c r="Q7" i="532"/>
  <c r="P7" i="532"/>
  <c r="O7" i="532"/>
  <c r="N7" i="532"/>
  <c r="M7" i="532"/>
  <c r="L7" i="532"/>
  <c r="K7" i="532"/>
  <c r="J7" i="532"/>
  <c r="F3" i="532"/>
  <c r="G122" i="532"/>
  <c r="G94" i="532"/>
  <c r="G66" i="532"/>
  <c r="G31" i="532"/>
  <c r="G129" i="532"/>
  <c r="G143" i="532"/>
  <c r="G52" i="532"/>
  <c r="G150" i="532"/>
  <c r="G38" i="532"/>
  <c r="G3" i="533"/>
  <c r="G115" i="532"/>
  <c r="G87" i="532"/>
  <c r="G59" i="532"/>
  <c r="G24" i="532"/>
  <c r="G136" i="532"/>
  <c r="G164" i="532"/>
  <c r="G80" i="532"/>
  <c r="G17" i="532"/>
  <c r="G45" i="532"/>
  <c r="G101" i="532"/>
  <c r="G10" i="532"/>
  <c r="G108" i="532"/>
  <c r="G73" i="532"/>
  <c r="G157" i="532"/>
  <c r="X168" i="531" l="1"/>
  <c r="Y168" i="531" s="1"/>
  <c r="Z168" i="531" s="1"/>
  <c r="AA168" i="531" s="1"/>
  <c r="AB168" i="531" s="1"/>
  <c r="AC168" i="531" s="1"/>
  <c r="W168" i="531"/>
  <c r="V168" i="531"/>
  <c r="U168" i="531"/>
  <c r="T168" i="531"/>
  <c r="S168" i="531"/>
  <c r="R168" i="531"/>
  <c r="Q168" i="531"/>
  <c r="P168" i="531"/>
  <c r="O168" i="531"/>
  <c r="N168" i="531"/>
  <c r="M168" i="531"/>
  <c r="L168" i="531"/>
  <c r="K168" i="531"/>
  <c r="J168" i="531"/>
  <c r="F164" i="531"/>
  <c r="X161" i="531"/>
  <c r="Y161" i="531" s="1"/>
  <c r="Z161" i="531" s="1"/>
  <c r="AA161" i="531" s="1"/>
  <c r="AB161" i="531" s="1"/>
  <c r="AC161" i="531" s="1"/>
  <c r="W161" i="531"/>
  <c r="V161" i="531"/>
  <c r="U161" i="531"/>
  <c r="T161" i="531"/>
  <c r="S161" i="531"/>
  <c r="R161" i="531"/>
  <c r="Q161" i="531"/>
  <c r="P161" i="531"/>
  <c r="O161" i="531"/>
  <c r="N161" i="531"/>
  <c r="M161" i="531"/>
  <c r="L161" i="531"/>
  <c r="K161" i="531"/>
  <c r="J161" i="531"/>
  <c r="F157" i="531"/>
  <c r="AC154" i="531"/>
  <c r="AB154" i="531"/>
  <c r="AA154" i="531"/>
  <c r="Z154" i="531"/>
  <c r="Y154" i="531"/>
  <c r="X154" i="531"/>
  <c r="W154" i="531"/>
  <c r="V154" i="531"/>
  <c r="U154" i="531"/>
  <c r="T154" i="531"/>
  <c r="S154" i="531"/>
  <c r="R154" i="531"/>
  <c r="Q154" i="531"/>
  <c r="P154" i="531"/>
  <c r="O154" i="531"/>
  <c r="N154" i="531"/>
  <c r="M154" i="531"/>
  <c r="L154" i="531"/>
  <c r="K154" i="531"/>
  <c r="J154" i="531"/>
  <c r="F150" i="531"/>
  <c r="AC147" i="531"/>
  <c r="AB147" i="531"/>
  <c r="AA147" i="531"/>
  <c r="Z147" i="531"/>
  <c r="Y147" i="531"/>
  <c r="X147" i="531"/>
  <c r="W147" i="531"/>
  <c r="V147" i="531"/>
  <c r="U147" i="531"/>
  <c r="T147" i="531"/>
  <c r="S147" i="531"/>
  <c r="R147" i="531"/>
  <c r="Q147" i="531"/>
  <c r="P147" i="531"/>
  <c r="O147" i="531"/>
  <c r="N147" i="531"/>
  <c r="M147" i="531"/>
  <c r="L147" i="531"/>
  <c r="K147" i="531"/>
  <c r="J147" i="531"/>
  <c r="F143" i="531"/>
  <c r="X140" i="531"/>
  <c r="Y140" i="531" s="1"/>
  <c r="Z140" i="531" s="1"/>
  <c r="AA140" i="531" s="1"/>
  <c r="AB140" i="531" s="1"/>
  <c r="AC140" i="531" s="1"/>
  <c r="W140" i="531"/>
  <c r="V140" i="531"/>
  <c r="U140" i="531"/>
  <c r="T140" i="531"/>
  <c r="S140" i="531"/>
  <c r="R140" i="531"/>
  <c r="Q140" i="531"/>
  <c r="P140" i="531"/>
  <c r="O140" i="531"/>
  <c r="N140" i="531"/>
  <c r="M140" i="531"/>
  <c r="L140" i="531"/>
  <c r="K140" i="531"/>
  <c r="J140" i="531"/>
  <c r="F136" i="531"/>
  <c r="AC133" i="531"/>
  <c r="AB133" i="531"/>
  <c r="AA133" i="531"/>
  <c r="Z133" i="531"/>
  <c r="Y133" i="531"/>
  <c r="X133" i="531"/>
  <c r="W133" i="531"/>
  <c r="V133" i="531"/>
  <c r="U133" i="531"/>
  <c r="T133" i="531"/>
  <c r="S133" i="531"/>
  <c r="R133" i="531"/>
  <c r="Q133" i="531"/>
  <c r="P133" i="531"/>
  <c r="O133" i="531"/>
  <c r="N133" i="531"/>
  <c r="M133" i="531"/>
  <c r="L133" i="531"/>
  <c r="K133" i="531"/>
  <c r="J133" i="531"/>
  <c r="F129" i="531"/>
  <c r="AC126" i="531"/>
  <c r="AB126" i="531"/>
  <c r="AA126" i="531"/>
  <c r="Z126" i="531"/>
  <c r="Y126" i="531"/>
  <c r="X126" i="531"/>
  <c r="W126" i="531"/>
  <c r="V126" i="531"/>
  <c r="U126" i="531"/>
  <c r="T126" i="531"/>
  <c r="S126" i="531"/>
  <c r="R126" i="531"/>
  <c r="Q126" i="531"/>
  <c r="P126" i="531"/>
  <c r="O126" i="531"/>
  <c r="N126" i="531"/>
  <c r="M126" i="531"/>
  <c r="L126" i="531"/>
  <c r="K126" i="531"/>
  <c r="J126" i="531"/>
  <c r="F122" i="531"/>
  <c r="AC119" i="531"/>
  <c r="AB119" i="531"/>
  <c r="AA119" i="531"/>
  <c r="Z119" i="531"/>
  <c r="Y119" i="531"/>
  <c r="X119" i="531"/>
  <c r="W119" i="531"/>
  <c r="V119" i="531"/>
  <c r="U119" i="531"/>
  <c r="T119" i="531"/>
  <c r="S119" i="531"/>
  <c r="R119" i="531"/>
  <c r="Q119" i="531"/>
  <c r="P119" i="531"/>
  <c r="O119" i="531"/>
  <c r="N119" i="531"/>
  <c r="M119" i="531"/>
  <c r="L119" i="531"/>
  <c r="K119" i="531"/>
  <c r="J119" i="531"/>
  <c r="F115" i="531"/>
  <c r="AC112" i="531"/>
  <c r="AB112" i="531"/>
  <c r="AA112" i="531"/>
  <c r="Z112" i="531"/>
  <c r="Y112" i="531"/>
  <c r="X112" i="531"/>
  <c r="W112" i="531"/>
  <c r="V112" i="531"/>
  <c r="U112" i="531"/>
  <c r="T112" i="531"/>
  <c r="S112" i="531"/>
  <c r="R112" i="531"/>
  <c r="Q112" i="531"/>
  <c r="P112" i="531"/>
  <c r="O112" i="531"/>
  <c r="N112" i="531"/>
  <c r="M112" i="531"/>
  <c r="L112" i="531"/>
  <c r="K112" i="531"/>
  <c r="J112" i="531"/>
  <c r="F108" i="531"/>
  <c r="AC105" i="531"/>
  <c r="AB105" i="531"/>
  <c r="AA105" i="531"/>
  <c r="Z105" i="531"/>
  <c r="Y105" i="531"/>
  <c r="X105" i="531"/>
  <c r="W105" i="531"/>
  <c r="V105" i="531"/>
  <c r="U105" i="531"/>
  <c r="T105" i="531"/>
  <c r="S105" i="531"/>
  <c r="R105" i="531"/>
  <c r="Q105" i="531"/>
  <c r="P105" i="531"/>
  <c r="O105" i="531"/>
  <c r="N105" i="531"/>
  <c r="M105" i="531"/>
  <c r="L105" i="531"/>
  <c r="K105" i="531"/>
  <c r="J105" i="531"/>
  <c r="F101" i="531"/>
  <c r="AC98" i="531"/>
  <c r="AB98" i="531"/>
  <c r="AA98" i="531"/>
  <c r="Z98" i="531"/>
  <c r="Y98" i="531"/>
  <c r="X98" i="531"/>
  <c r="W98" i="531"/>
  <c r="V98" i="531"/>
  <c r="U98" i="531"/>
  <c r="T98" i="531"/>
  <c r="S98" i="531"/>
  <c r="R98" i="531"/>
  <c r="Q98" i="531"/>
  <c r="P98" i="531"/>
  <c r="O98" i="531"/>
  <c r="N98" i="531"/>
  <c r="M98" i="531"/>
  <c r="L98" i="531"/>
  <c r="K98" i="531"/>
  <c r="J98" i="531"/>
  <c r="F94" i="531"/>
  <c r="AC91" i="531"/>
  <c r="AB91" i="531"/>
  <c r="AA91" i="531"/>
  <c r="Z91" i="531"/>
  <c r="Y91" i="531"/>
  <c r="X91" i="531"/>
  <c r="W91" i="531"/>
  <c r="V91" i="531"/>
  <c r="U91" i="531"/>
  <c r="T91" i="531"/>
  <c r="S91" i="531"/>
  <c r="R91" i="531"/>
  <c r="Q91" i="531"/>
  <c r="P91" i="531"/>
  <c r="O91" i="531"/>
  <c r="N91" i="531"/>
  <c r="M91" i="531"/>
  <c r="L91" i="531"/>
  <c r="K91" i="531"/>
  <c r="J91" i="531"/>
  <c r="F87" i="531"/>
  <c r="AC84" i="531"/>
  <c r="AB84" i="531"/>
  <c r="AA84" i="531"/>
  <c r="Z84" i="531"/>
  <c r="Y84" i="531"/>
  <c r="X84" i="531"/>
  <c r="W84" i="531"/>
  <c r="V84" i="531"/>
  <c r="U84" i="531"/>
  <c r="T84" i="531"/>
  <c r="S84" i="531"/>
  <c r="R84" i="531"/>
  <c r="Q84" i="531"/>
  <c r="P84" i="531"/>
  <c r="O84" i="531"/>
  <c r="N84" i="531"/>
  <c r="M84" i="531"/>
  <c r="L84" i="531"/>
  <c r="K84" i="531"/>
  <c r="J84" i="531"/>
  <c r="F80" i="531"/>
  <c r="AC77" i="531"/>
  <c r="AB77" i="531"/>
  <c r="AA77" i="531"/>
  <c r="Z77" i="531"/>
  <c r="Y77" i="531"/>
  <c r="X77" i="531"/>
  <c r="W77" i="531"/>
  <c r="V77" i="531"/>
  <c r="U77" i="531"/>
  <c r="T77" i="531"/>
  <c r="S77" i="531"/>
  <c r="R77" i="531"/>
  <c r="Q77" i="531"/>
  <c r="P77" i="531"/>
  <c r="O77" i="531"/>
  <c r="N77" i="531"/>
  <c r="M77" i="531"/>
  <c r="L77" i="531"/>
  <c r="K77" i="531"/>
  <c r="J77" i="531"/>
  <c r="F73" i="531"/>
  <c r="AC70" i="531"/>
  <c r="AB70" i="531"/>
  <c r="AA70" i="531"/>
  <c r="Z70" i="531"/>
  <c r="Y70" i="531"/>
  <c r="X70" i="531"/>
  <c r="W70" i="531"/>
  <c r="V70" i="531"/>
  <c r="U70" i="531"/>
  <c r="T70" i="531"/>
  <c r="S70" i="531"/>
  <c r="R70" i="531"/>
  <c r="Q70" i="531"/>
  <c r="P70" i="531"/>
  <c r="O70" i="531"/>
  <c r="N70" i="531"/>
  <c r="M70" i="531"/>
  <c r="L70" i="531"/>
  <c r="K70" i="531"/>
  <c r="J70" i="531"/>
  <c r="F66" i="531"/>
  <c r="J63" i="531"/>
  <c r="K63" i="531" s="1"/>
  <c r="L63" i="531" s="1"/>
  <c r="M63" i="531" s="1"/>
  <c r="N63" i="531" s="1"/>
  <c r="O63" i="531" s="1"/>
  <c r="P63" i="531" s="1"/>
  <c r="Q63" i="531" s="1"/>
  <c r="R63" i="531" s="1"/>
  <c r="S63" i="531" s="1"/>
  <c r="T63" i="531" s="1"/>
  <c r="U63" i="531" s="1"/>
  <c r="V63" i="531" s="1"/>
  <c r="W63" i="531" s="1"/>
  <c r="X63" i="531" s="1"/>
  <c r="Y63" i="531" s="1"/>
  <c r="Z63" i="531" s="1"/>
  <c r="AA63" i="531" s="1"/>
  <c r="AB63" i="531" s="1"/>
  <c r="AC63" i="531" s="1"/>
  <c r="F59" i="531"/>
  <c r="J56" i="531"/>
  <c r="K56" i="531" s="1"/>
  <c r="L56" i="531" s="1"/>
  <c r="M56" i="531" s="1"/>
  <c r="N56" i="531" s="1"/>
  <c r="O56" i="531" s="1"/>
  <c r="P56" i="531" s="1"/>
  <c r="Q56" i="531" s="1"/>
  <c r="R56" i="531" s="1"/>
  <c r="S56" i="531" s="1"/>
  <c r="T56" i="531" s="1"/>
  <c r="U56" i="531" s="1"/>
  <c r="V56" i="531" s="1"/>
  <c r="W56" i="531" s="1"/>
  <c r="X56" i="531" s="1"/>
  <c r="Y56" i="531" s="1"/>
  <c r="Z56" i="531" s="1"/>
  <c r="AA56" i="531" s="1"/>
  <c r="AB56" i="531" s="1"/>
  <c r="AC56" i="531" s="1"/>
  <c r="F52" i="531"/>
  <c r="AC49" i="531"/>
  <c r="AB49" i="531"/>
  <c r="AA49" i="531"/>
  <c r="Z49" i="531"/>
  <c r="Y49" i="531"/>
  <c r="X49" i="531"/>
  <c r="W49" i="531"/>
  <c r="V49" i="531"/>
  <c r="U49" i="531"/>
  <c r="T49" i="531"/>
  <c r="S49" i="531"/>
  <c r="R49" i="531"/>
  <c r="Q49" i="531"/>
  <c r="P49" i="531"/>
  <c r="O49" i="531"/>
  <c r="N49" i="531"/>
  <c r="M49" i="531"/>
  <c r="L49" i="531"/>
  <c r="K49" i="531"/>
  <c r="J49" i="531"/>
  <c r="F45" i="531"/>
  <c r="AC42" i="531"/>
  <c r="AB42" i="531"/>
  <c r="AA42" i="531"/>
  <c r="Z42" i="531"/>
  <c r="Y42" i="531"/>
  <c r="X42" i="531"/>
  <c r="W42" i="531"/>
  <c r="V42" i="531"/>
  <c r="U42" i="531"/>
  <c r="T42" i="531"/>
  <c r="S42" i="531"/>
  <c r="R42" i="531"/>
  <c r="Q42" i="531"/>
  <c r="P42" i="531"/>
  <c r="O42" i="531"/>
  <c r="N42" i="531"/>
  <c r="M42" i="531"/>
  <c r="L42" i="531"/>
  <c r="K42" i="531"/>
  <c r="J42" i="531"/>
  <c r="F38" i="531"/>
  <c r="AC35" i="531"/>
  <c r="AB35" i="531"/>
  <c r="AA35" i="531"/>
  <c r="Z35" i="531"/>
  <c r="Y35" i="531"/>
  <c r="X35" i="531"/>
  <c r="W35" i="531"/>
  <c r="V35" i="531"/>
  <c r="U35" i="531"/>
  <c r="T35" i="531"/>
  <c r="S35" i="531"/>
  <c r="R35" i="531"/>
  <c r="Q35" i="531"/>
  <c r="P35" i="531"/>
  <c r="O35" i="531"/>
  <c r="N35" i="531"/>
  <c r="M35" i="531"/>
  <c r="L35" i="531"/>
  <c r="K35" i="531"/>
  <c r="J35" i="531"/>
  <c r="F31" i="531"/>
  <c r="AC28" i="531"/>
  <c r="AB28" i="531"/>
  <c r="AA28" i="531"/>
  <c r="Z28" i="531"/>
  <c r="Y28" i="531"/>
  <c r="X28" i="531"/>
  <c r="W28" i="531"/>
  <c r="V28" i="531"/>
  <c r="U28" i="531"/>
  <c r="T28" i="531"/>
  <c r="S28" i="531"/>
  <c r="R28" i="531"/>
  <c r="Q28" i="531"/>
  <c r="P28" i="531"/>
  <c r="O28" i="531"/>
  <c r="N28" i="531"/>
  <c r="M28" i="531"/>
  <c r="L28" i="531"/>
  <c r="K28" i="531"/>
  <c r="J28" i="531"/>
  <c r="F24" i="531"/>
  <c r="AC21" i="531"/>
  <c r="AB21" i="531"/>
  <c r="AA21" i="531"/>
  <c r="Z21" i="531"/>
  <c r="Y21" i="531"/>
  <c r="X21" i="531"/>
  <c r="W21" i="531"/>
  <c r="V21" i="531"/>
  <c r="U21" i="531"/>
  <c r="T21" i="531"/>
  <c r="S21" i="531"/>
  <c r="R21" i="531"/>
  <c r="Q21" i="531"/>
  <c r="P21" i="531"/>
  <c r="O21" i="531"/>
  <c r="N21" i="531"/>
  <c r="M21" i="531"/>
  <c r="L21" i="531"/>
  <c r="K21" i="531"/>
  <c r="J21" i="531"/>
  <c r="F17" i="531"/>
  <c r="AC14" i="531"/>
  <c r="AB14" i="531"/>
  <c r="AA14" i="531"/>
  <c r="Z14" i="531"/>
  <c r="Y14" i="531"/>
  <c r="X14" i="531"/>
  <c r="W14" i="531"/>
  <c r="V14" i="531"/>
  <c r="U14" i="531"/>
  <c r="T14" i="531"/>
  <c r="S14" i="531"/>
  <c r="R14" i="531"/>
  <c r="Q14" i="531"/>
  <c r="P14" i="531"/>
  <c r="O14" i="531"/>
  <c r="N14" i="531"/>
  <c r="M14" i="531"/>
  <c r="L14" i="531"/>
  <c r="K14" i="531"/>
  <c r="J14" i="531"/>
  <c r="F10" i="531"/>
  <c r="J7" i="531"/>
  <c r="K7" i="531" s="1"/>
  <c r="L7" i="531" s="1"/>
  <c r="M7" i="531" s="1"/>
  <c r="N7" i="531" s="1"/>
  <c r="O7" i="531" s="1"/>
  <c r="P7" i="531" s="1"/>
  <c r="Q7" i="531" s="1"/>
  <c r="R7" i="531" s="1"/>
  <c r="S7" i="531" s="1"/>
  <c r="T7" i="531" s="1"/>
  <c r="U7" i="531" s="1"/>
  <c r="V7" i="531" s="1"/>
  <c r="W7" i="531" s="1"/>
  <c r="X7" i="531" s="1"/>
  <c r="Y7" i="531" s="1"/>
  <c r="Z7" i="531" s="1"/>
  <c r="AA7" i="531" s="1"/>
  <c r="AB7" i="531" s="1"/>
  <c r="AC7" i="531" s="1"/>
  <c r="F3" i="531"/>
  <c r="G164" i="531"/>
  <c r="G136" i="531"/>
  <c r="G108" i="531"/>
  <c r="G80" i="531"/>
  <c r="G45" i="531"/>
  <c r="G17" i="531"/>
  <c r="G87" i="531"/>
  <c r="G3" i="532"/>
  <c r="G157" i="531"/>
  <c r="G129" i="531"/>
  <c r="G101" i="531"/>
  <c r="G73" i="531"/>
  <c r="G38" i="531"/>
  <c r="G10" i="531"/>
  <c r="G115" i="531"/>
  <c r="G24" i="531"/>
  <c r="G150" i="531"/>
  <c r="G122" i="531"/>
  <c r="G94" i="531"/>
  <c r="G66" i="531"/>
  <c r="G31" i="531"/>
  <c r="G52" i="531"/>
  <c r="G143" i="531"/>
  <c r="G59" i="531"/>
  <c r="AC168" i="529" l="1"/>
  <c r="AB168" i="529"/>
  <c r="AA168" i="529"/>
  <c r="Z168" i="529"/>
  <c r="Y168" i="529"/>
  <c r="X168" i="529"/>
  <c r="W168" i="529"/>
  <c r="V168" i="529"/>
  <c r="U168" i="529"/>
  <c r="T168" i="529"/>
  <c r="S168" i="529"/>
  <c r="R168" i="529"/>
  <c r="Q168" i="529"/>
  <c r="P168" i="529"/>
  <c r="O168" i="529"/>
  <c r="N168" i="529"/>
  <c r="M168" i="529"/>
  <c r="L168" i="529"/>
  <c r="K168" i="529"/>
  <c r="J168" i="529"/>
  <c r="F164" i="529"/>
  <c r="AC161" i="529"/>
  <c r="AB161" i="529"/>
  <c r="AA161" i="529"/>
  <c r="Z161" i="529"/>
  <c r="Y161" i="529"/>
  <c r="X161" i="529"/>
  <c r="W161" i="529"/>
  <c r="V161" i="529"/>
  <c r="U161" i="529"/>
  <c r="T161" i="529"/>
  <c r="S161" i="529"/>
  <c r="R161" i="529"/>
  <c r="Q161" i="529"/>
  <c r="P161" i="529"/>
  <c r="O161" i="529"/>
  <c r="N161" i="529"/>
  <c r="M161" i="529"/>
  <c r="L161" i="529"/>
  <c r="K161" i="529"/>
  <c r="J161" i="529"/>
  <c r="F157" i="529"/>
  <c r="AC154" i="529"/>
  <c r="AB154" i="529"/>
  <c r="AA154" i="529"/>
  <c r="Z154" i="529"/>
  <c r="Y154" i="529"/>
  <c r="X154" i="529"/>
  <c r="W154" i="529"/>
  <c r="V154" i="529"/>
  <c r="U154" i="529"/>
  <c r="T154" i="529"/>
  <c r="S154" i="529"/>
  <c r="R154" i="529"/>
  <c r="Q154" i="529"/>
  <c r="P154" i="529"/>
  <c r="O154" i="529"/>
  <c r="N154" i="529"/>
  <c r="M154" i="529"/>
  <c r="L154" i="529"/>
  <c r="K154" i="529"/>
  <c r="J154" i="529"/>
  <c r="F150" i="529"/>
  <c r="AC147" i="529"/>
  <c r="AB147" i="529"/>
  <c r="AA147" i="529"/>
  <c r="Z147" i="529"/>
  <c r="Y147" i="529"/>
  <c r="X147" i="529"/>
  <c r="W147" i="529"/>
  <c r="V147" i="529"/>
  <c r="U147" i="529"/>
  <c r="T147" i="529"/>
  <c r="S147" i="529"/>
  <c r="R147" i="529"/>
  <c r="Q147" i="529"/>
  <c r="P147" i="529"/>
  <c r="O147" i="529"/>
  <c r="N147" i="529"/>
  <c r="M147" i="529"/>
  <c r="L147" i="529"/>
  <c r="K147" i="529"/>
  <c r="J147" i="529"/>
  <c r="F143" i="529"/>
  <c r="AC140" i="529"/>
  <c r="AB140" i="529"/>
  <c r="AA140" i="529"/>
  <c r="Z140" i="529"/>
  <c r="Y140" i="529"/>
  <c r="X140" i="529"/>
  <c r="W140" i="529"/>
  <c r="V140" i="529"/>
  <c r="U140" i="529"/>
  <c r="T140" i="529"/>
  <c r="S140" i="529"/>
  <c r="R140" i="529"/>
  <c r="Q140" i="529"/>
  <c r="P140" i="529"/>
  <c r="O140" i="529"/>
  <c r="N140" i="529"/>
  <c r="M140" i="529"/>
  <c r="L140" i="529"/>
  <c r="K140" i="529"/>
  <c r="J140" i="529"/>
  <c r="F136" i="529"/>
  <c r="AC133" i="529"/>
  <c r="AB133" i="529"/>
  <c r="AA133" i="529"/>
  <c r="Z133" i="529"/>
  <c r="Y133" i="529"/>
  <c r="X133" i="529"/>
  <c r="W133" i="529"/>
  <c r="V133" i="529"/>
  <c r="U133" i="529"/>
  <c r="T133" i="529"/>
  <c r="S133" i="529"/>
  <c r="R133" i="529"/>
  <c r="Q133" i="529"/>
  <c r="P133" i="529"/>
  <c r="O133" i="529"/>
  <c r="N133" i="529"/>
  <c r="M133" i="529"/>
  <c r="L133" i="529"/>
  <c r="K133" i="529"/>
  <c r="J133" i="529"/>
  <c r="F129" i="529"/>
  <c r="AC126" i="529"/>
  <c r="AB126" i="529"/>
  <c r="AA126" i="529"/>
  <c r="Z126" i="529"/>
  <c r="Y126" i="529"/>
  <c r="X126" i="529"/>
  <c r="W126" i="529"/>
  <c r="V126" i="529"/>
  <c r="U126" i="529"/>
  <c r="T126" i="529"/>
  <c r="S126" i="529"/>
  <c r="R126" i="529"/>
  <c r="Q126" i="529"/>
  <c r="P126" i="529"/>
  <c r="O126" i="529"/>
  <c r="N126" i="529"/>
  <c r="M126" i="529"/>
  <c r="L126" i="529"/>
  <c r="K126" i="529"/>
  <c r="J126" i="529"/>
  <c r="F122" i="529"/>
  <c r="AC119" i="529"/>
  <c r="AB119" i="529"/>
  <c r="AA119" i="529"/>
  <c r="Z119" i="529"/>
  <c r="Y119" i="529"/>
  <c r="X119" i="529"/>
  <c r="W119" i="529"/>
  <c r="V119" i="529"/>
  <c r="U119" i="529"/>
  <c r="T119" i="529"/>
  <c r="S119" i="529"/>
  <c r="R119" i="529"/>
  <c r="Q119" i="529"/>
  <c r="P119" i="529"/>
  <c r="O119" i="529"/>
  <c r="N119" i="529"/>
  <c r="M119" i="529"/>
  <c r="L119" i="529"/>
  <c r="K119" i="529"/>
  <c r="J119" i="529"/>
  <c r="F115" i="529"/>
  <c r="AC112" i="529"/>
  <c r="AB112" i="529"/>
  <c r="AA112" i="529"/>
  <c r="Z112" i="529"/>
  <c r="Y112" i="529"/>
  <c r="X112" i="529"/>
  <c r="W112" i="529"/>
  <c r="V112" i="529"/>
  <c r="U112" i="529"/>
  <c r="T112" i="529"/>
  <c r="S112" i="529"/>
  <c r="R112" i="529"/>
  <c r="Q112" i="529"/>
  <c r="P112" i="529"/>
  <c r="O112" i="529"/>
  <c r="N112" i="529"/>
  <c r="M112" i="529"/>
  <c r="L112" i="529"/>
  <c r="K112" i="529"/>
  <c r="J112" i="529"/>
  <c r="F108" i="529"/>
  <c r="AC105" i="529"/>
  <c r="AB105" i="529"/>
  <c r="AA105" i="529"/>
  <c r="Z105" i="529"/>
  <c r="Y105" i="529"/>
  <c r="X105" i="529"/>
  <c r="W105" i="529"/>
  <c r="V105" i="529"/>
  <c r="U105" i="529"/>
  <c r="T105" i="529"/>
  <c r="S105" i="529"/>
  <c r="R105" i="529"/>
  <c r="Q105" i="529"/>
  <c r="P105" i="529"/>
  <c r="O105" i="529"/>
  <c r="N105" i="529"/>
  <c r="M105" i="529"/>
  <c r="L105" i="529"/>
  <c r="K105" i="529"/>
  <c r="J105" i="529"/>
  <c r="F101" i="529"/>
  <c r="AC98" i="529"/>
  <c r="AB98" i="529"/>
  <c r="AA98" i="529"/>
  <c r="Z98" i="529"/>
  <c r="Y98" i="529"/>
  <c r="X98" i="529"/>
  <c r="W98" i="529"/>
  <c r="V98" i="529"/>
  <c r="U98" i="529"/>
  <c r="T98" i="529"/>
  <c r="S98" i="529"/>
  <c r="R98" i="529"/>
  <c r="Q98" i="529"/>
  <c r="P98" i="529"/>
  <c r="O98" i="529"/>
  <c r="N98" i="529"/>
  <c r="M98" i="529"/>
  <c r="L98" i="529"/>
  <c r="K98" i="529"/>
  <c r="J98" i="529"/>
  <c r="F94" i="529"/>
  <c r="AC91" i="529"/>
  <c r="AB91" i="529"/>
  <c r="AA91" i="529"/>
  <c r="Z91" i="529"/>
  <c r="Y91" i="529"/>
  <c r="X91" i="529"/>
  <c r="W91" i="529"/>
  <c r="V91" i="529"/>
  <c r="U91" i="529"/>
  <c r="T91" i="529"/>
  <c r="S91" i="529"/>
  <c r="R91" i="529"/>
  <c r="Q91" i="529"/>
  <c r="P91" i="529"/>
  <c r="O91" i="529"/>
  <c r="N91" i="529"/>
  <c r="M91" i="529"/>
  <c r="L91" i="529"/>
  <c r="K91" i="529"/>
  <c r="J91" i="529"/>
  <c r="F87" i="529"/>
  <c r="AC84" i="529"/>
  <c r="AB84" i="529"/>
  <c r="AA84" i="529"/>
  <c r="Z84" i="529"/>
  <c r="Y84" i="529"/>
  <c r="X84" i="529"/>
  <c r="W84" i="529"/>
  <c r="V84" i="529"/>
  <c r="U84" i="529"/>
  <c r="T84" i="529"/>
  <c r="S84" i="529"/>
  <c r="R84" i="529"/>
  <c r="Q84" i="529"/>
  <c r="P84" i="529"/>
  <c r="O84" i="529"/>
  <c r="N84" i="529"/>
  <c r="M84" i="529"/>
  <c r="L84" i="529"/>
  <c r="K84" i="529"/>
  <c r="J84" i="529"/>
  <c r="F80" i="529"/>
  <c r="AC77" i="529"/>
  <c r="AB77" i="529"/>
  <c r="AA77" i="529"/>
  <c r="Z77" i="529"/>
  <c r="Y77" i="529"/>
  <c r="X77" i="529"/>
  <c r="W77" i="529"/>
  <c r="V77" i="529"/>
  <c r="U77" i="529"/>
  <c r="T77" i="529"/>
  <c r="S77" i="529"/>
  <c r="R77" i="529"/>
  <c r="Q77" i="529"/>
  <c r="P77" i="529"/>
  <c r="O77" i="529"/>
  <c r="N77" i="529"/>
  <c r="M77" i="529"/>
  <c r="L77" i="529"/>
  <c r="K77" i="529"/>
  <c r="J77" i="529"/>
  <c r="F73" i="529"/>
  <c r="AC70" i="529"/>
  <c r="AB70" i="529"/>
  <c r="AA70" i="529"/>
  <c r="Z70" i="529"/>
  <c r="Y70" i="529"/>
  <c r="X70" i="529"/>
  <c r="W70" i="529"/>
  <c r="V70" i="529"/>
  <c r="U70" i="529"/>
  <c r="T70" i="529"/>
  <c r="S70" i="529"/>
  <c r="R70" i="529"/>
  <c r="Q70" i="529"/>
  <c r="P70" i="529"/>
  <c r="O70" i="529"/>
  <c r="N70" i="529"/>
  <c r="M70" i="529"/>
  <c r="L70" i="529"/>
  <c r="K70" i="529"/>
  <c r="J70" i="529"/>
  <c r="F66" i="529"/>
  <c r="AC63" i="529"/>
  <c r="AB63" i="529"/>
  <c r="AA63" i="529"/>
  <c r="Z63" i="529"/>
  <c r="Y63" i="529"/>
  <c r="X63" i="529"/>
  <c r="W63" i="529"/>
  <c r="V63" i="529"/>
  <c r="U63" i="529"/>
  <c r="T63" i="529"/>
  <c r="S63" i="529"/>
  <c r="R63" i="529"/>
  <c r="Q63" i="529"/>
  <c r="P63" i="529"/>
  <c r="O63" i="529"/>
  <c r="N63" i="529"/>
  <c r="M63" i="529"/>
  <c r="L63" i="529"/>
  <c r="K63" i="529"/>
  <c r="J63" i="529"/>
  <c r="F59" i="529"/>
  <c r="AC56" i="529"/>
  <c r="AB56" i="529"/>
  <c r="AA56" i="529"/>
  <c r="Z56" i="529"/>
  <c r="Y56" i="529"/>
  <c r="X56" i="529"/>
  <c r="W56" i="529"/>
  <c r="V56" i="529"/>
  <c r="U56" i="529"/>
  <c r="T56" i="529"/>
  <c r="S56" i="529"/>
  <c r="R56" i="529"/>
  <c r="Q56" i="529"/>
  <c r="P56" i="529"/>
  <c r="O56" i="529"/>
  <c r="N56" i="529"/>
  <c r="M56" i="529"/>
  <c r="L56" i="529"/>
  <c r="K56" i="529"/>
  <c r="J56" i="529"/>
  <c r="F52" i="529"/>
  <c r="AC49" i="529"/>
  <c r="AB49" i="529"/>
  <c r="AA49" i="529"/>
  <c r="Z49" i="529"/>
  <c r="Y49" i="529"/>
  <c r="X49" i="529"/>
  <c r="W49" i="529"/>
  <c r="V49" i="529"/>
  <c r="U49" i="529"/>
  <c r="T49" i="529"/>
  <c r="S49" i="529"/>
  <c r="R49" i="529"/>
  <c r="Q49" i="529"/>
  <c r="P49" i="529"/>
  <c r="O49" i="529"/>
  <c r="N49" i="529"/>
  <c r="M49" i="529"/>
  <c r="L49" i="529"/>
  <c r="K49" i="529"/>
  <c r="J49" i="529"/>
  <c r="F45" i="529"/>
  <c r="AC42" i="529"/>
  <c r="AB42" i="529"/>
  <c r="AA42" i="529"/>
  <c r="Z42" i="529"/>
  <c r="Y42" i="529"/>
  <c r="X42" i="529"/>
  <c r="W42" i="529"/>
  <c r="V42" i="529"/>
  <c r="U42" i="529"/>
  <c r="T42" i="529"/>
  <c r="S42" i="529"/>
  <c r="R42" i="529"/>
  <c r="Q42" i="529"/>
  <c r="P42" i="529"/>
  <c r="O42" i="529"/>
  <c r="N42" i="529"/>
  <c r="M42" i="529"/>
  <c r="L42" i="529"/>
  <c r="K42" i="529"/>
  <c r="J42" i="529"/>
  <c r="F38" i="529"/>
  <c r="AC35" i="529"/>
  <c r="AB35" i="529"/>
  <c r="AA35" i="529"/>
  <c r="Z35" i="529"/>
  <c r="Y35" i="529"/>
  <c r="X35" i="529"/>
  <c r="W35" i="529"/>
  <c r="V35" i="529"/>
  <c r="U35" i="529"/>
  <c r="T35" i="529"/>
  <c r="S35" i="529"/>
  <c r="R35" i="529"/>
  <c r="Q35" i="529"/>
  <c r="P35" i="529"/>
  <c r="O35" i="529"/>
  <c r="N35" i="529"/>
  <c r="M35" i="529"/>
  <c r="L35" i="529"/>
  <c r="K35" i="529"/>
  <c r="J35" i="529"/>
  <c r="F31" i="529"/>
  <c r="AC28" i="529"/>
  <c r="AB28" i="529"/>
  <c r="AA28" i="529"/>
  <c r="Z28" i="529"/>
  <c r="Y28" i="529"/>
  <c r="X28" i="529"/>
  <c r="W28" i="529"/>
  <c r="V28" i="529"/>
  <c r="U28" i="529"/>
  <c r="T28" i="529"/>
  <c r="S28" i="529"/>
  <c r="R28" i="529"/>
  <c r="Q28" i="529"/>
  <c r="P28" i="529"/>
  <c r="O28" i="529"/>
  <c r="N28" i="529"/>
  <c r="M28" i="529"/>
  <c r="L28" i="529"/>
  <c r="K28" i="529"/>
  <c r="J28" i="529"/>
  <c r="F24" i="529"/>
  <c r="AC21" i="529"/>
  <c r="AB21" i="529"/>
  <c r="AA21" i="529"/>
  <c r="Z21" i="529"/>
  <c r="Y21" i="529"/>
  <c r="X21" i="529"/>
  <c r="W21" i="529"/>
  <c r="V21" i="529"/>
  <c r="U21" i="529"/>
  <c r="T21" i="529"/>
  <c r="S21" i="529"/>
  <c r="R21" i="529"/>
  <c r="Q21" i="529"/>
  <c r="P21" i="529"/>
  <c r="O21" i="529"/>
  <c r="N21" i="529"/>
  <c r="M21" i="529"/>
  <c r="L21" i="529"/>
  <c r="K21" i="529"/>
  <c r="J21" i="529"/>
  <c r="F17" i="529"/>
  <c r="AC14" i="529"/>
  <c r="AB14" i="529"/>
  <c r="AA14" i="529"/>
  <c r="Z14" i="529"/>
  <c r="Y14" i="529"/>
  <c r="X14" i="529"/>
  <c r="W14" i="529"/>
  <c r="V14" i="529"/>
  <c r="U14" i="529"/>
  <c r="T14" i="529"/>
  <c r="S14" i="529"/>
  <c r="R14" i="529"/>
  <c r="Q14" i="529"/>
  <c r="P14" i="529"/>
  <c r="O14" i="529"/>
  <c r="N14" i="529"/>
  <c r="M14" i="529"/>
  <c r="L14" i="529"/>
  <c r="K14" i="529"/>
  <c r="J14" i="529"/>
  <c r="F10" i="529"/>
  <c r="AC7" i="529"/>
  <c r="AB7" i="529"/>
  <c r="AA7" i="529"/>
  <c r="Z7" i="529"/>
  <c r="Y7" i="529"/>
  <c r="X7" i="529"/>
  <c r="W7" i="529"/>
  <c r="V7" i="529"/>
  <c r="U7" i="529"/>
  <c r="T7" i="529"/>
  <c r="S7" i="529"/>
  <c r="R7" i="529"/>
  <c r="Q7" i="529"/>
  <c r="P7" i="529"/>
  <c r="O7" i="529"/>
  <c r="N7" i="529"/>
  <c r="M7" i="529"/>
  <c r="L7" i="529"/>
  <c r="K7" i="529"/>
  <c r="J7" i="529"/>
  <c r="F3" i="529"/>
  <c r="G164" i="529"/>
  <c r="G52" i="529"/>
  <c r="G10" i="529"/>
  <c r="G157" i="529"/>
  <c r="G45" i="529"/>
  <c r="G38" i="529"/>
  <c r="G3" i="531"/>
  <c r="G3" i="529"/>
  <c r="G94" i="529"/>
  <c r="G136" i="529"/>
  <c r="G24" i="529"/>
  <c r="G115" i="529"/>
  <c r="G129" i="529"/>
  <c r="G17" i="529"/>
  <c r="G143" i="529"/>
  <c r="G66" i="529"/>
  <c r="G31" i="529"/>
  <c r="G108" i="529"/>
  <c r="G122" i="529"/>
  <c r="G59" i="529"/>
  <c r="G101" i="529"/>
  <c r="G150" i="529"/>
  <c r="G87" i="529"/>
  <c r="G80" i="529"/>
  <c r="G73" i="529"/>
  <c r="AC168" i="528" l="1"/>
  <c r="AB168" i="528"/>
  <c r="AA168" i="528"/>
  <c r="Z168" i="528"/>
  <c r="Y168" i="528"/>
  <c r="X168" i="528"/>
  <c r="W168" i="528"/>
  <c r="V168" i="528"/>
  <c r="U168" i="528"/>
  <c r="T168" i="528"/>
  <c r="S168" i="528"/>
  <c r="R168" i="528"/>
  <c r="Q168" i="528"/>
  <c r="P168" i="528"/>
  <c r="O168" i="528"/>
  <c r="N168" i="528"/>
  <c r="M168" i="528"/>
  <c r="L168" i="528"/>
  <c r="K168" i="528"/>
  <c r="J168" i="528"/>
  <c r="F164" i="528"/>
  <c r="AC161" i="528"/>
  <c r="AB161" i="528"/>
  <c r="AA161" i="528"/>
  <c r="Z161" i="528"/>
  <c r="Y161" i="528"/>
  <c r="X161" i="528"/>
  <c r="W161" i="528"/>
  <c r="V161" i="528"/>
  <c r="U161" i="528"/>
  <c r="T161" i="528"/>
  <c r="S161" i="528"/>
  <c r="R161" i="528"/>
  <c r="Q161" i="528"/>
  <c r="P161" i="528"/>
  <c r="O161" i="528"/>
  <c r="N161" i="528"/>
  <c r="M161" i="528"/>
  <c r="L161" i="528"/>
  <c r="K161" i="528"/>
  <c r="J161" i="528"/>
  <c r="F157" i="528"/>
  <c r="AC154" i="528"/>
  <c r="AB154" i="528"/>
  <c r="AA154" i="528"/>
  <c r="Z154" i="528"/>
  <c r="Y154" i="528"/>
  <c r="X154" i="528"/>
  <c r="W154" i="528"/>
  <c r="V154" i="528"/>
  <c r="U154" i="528"/>
  <c r="T154" i="528"/>
  <c r="S154" i="528"/>
  <c r="R154" i="528"/>
  <c r="Q154" i="528"/>
  <c r="P154" i="528"/>
  <c r="O154" i="528"/>
  <c r="N154" i="528"/>
  <c r="M154" i="528"/>
  <c r="L154" i="528"/>
  <c r="K154" i="528"/>
  <c r="J154" i="528"/>
  <c r="F150" i="528"/>
  <c r="AC147" i="528"/>
  <c r="AB147" i="528"/>
  <c r="AA147" i="528"/>
  <c r="Z147" i="528"/>
  <c r="Y147" i="528"/>
  <c r="X147" i="528"/>
  <c r="W147" i="528"/>
  <c r="V147" i="528"/>
  <c r="U147" i="528"/>
  <c r="T147" i="528"/>
  <c r="S147" i="528"/>
  <c r="R147" i="528"/>
  <c r="Q147" i="528"/>
  <c r="P147" i="528"/>
  <c r="O147" i="528"/>
  <c r="N147" i="528"/>
  <c r="M147" i="528"/>
  <c r="L147" i="528"/>
  <c r="K147" i="528"/>
  <c r="J147" i="528"/>
  <c r="F143" i="528"/>
  <c r="AC140" i="528"/>
  <c r="AB140" i="528"/>
  <c r="AA140" i="528"/>
  <c r="Z140" i="528"/>
  <c r="Y140" i="528"/>
  <c r="X140" i="528"/>
  <c r="W140" i="528"/>
  <c r="V140" i="528"/>
  <c r="U140" i="528"/>
  <c r="T140" i="528"/>
  <c r="S140" i="528"/>
  <c r="R140" i="528"/>
  <c r="Q140" i="528"/>
  <c r="P140" i="528"/>
  <c r="O140" i="528"/>
  <c r="N140" i="528"/>
  <c r="M140" i="528"/>
  <c r="L140" i="528"/>
  <c r="K140" i="528"/>
  <c r="J140" i="528"/>
  <c r="F136" i="528"/>
  <c r="AC133" i="528"/>
  <c r="AB133" i="528"/>
  <c r="AA133" i="528"/>
  <c r="Z133" i="528"/>
  <c r="Y133" i="528"/>
  <c r="X133" i="528"/>
  <c r="W133" i="528"/>
  <c r="V133" i="528"/>
  <c r="U133" i="528"/>
  <c r="T133" i="528"/>
  <c r="S133" i="528"/>
  <c r="R133" i="528"/>
  <c r="Q133" i="528"/>
  <c r="P133" i="528"/>
  <c r="O133" i="528"/>
  <c r="N133" i="528"/>
  <c r="M133" i="528"/>
  <c r="L133" i="528"/>
  <c r="K133" i="528"/>
  <c r="J133" i="528"/>
  <c r="F129" i="528"/>
  <c r="J126" i="528"/>
  <c r="K126" i="528" s="1"/>
  <c r="L126" i="528" s="1"/>
  <c r="M126" i="528" s="1"/>
  <c r="N126" i="528" s="1"/>
  <c r="O126" i="528" s="1"/>
  <c r="P126" i="528" s="1"/>
  <c r="Q126" i="528" s="1"/>
  <c r="R126" i="528" s="1"/>
  <c r="S126" i="528" s="1"/>
  <c r="T126" i="528" s="1"/>
  <c r="U126" i="528" s="1"/>
  <c r="V126" i="528" s="1"/>
  <c r="W126" i="528" s="1"/>
  <c r="X126" i="528" s="1"/>
  <c r="Y126" i="528" s="1"/>
  <c r="Z126" i="528" s="1"/>
  <c r="AA126" i="528" s="1"/>
  <c r="AB126" i="528" s="1"/>
  <c r="AC126" i="528" s="1"/>
  <c r="F122" i="528"/>
  <c r="AC119" i="528"/>
  <c r="AB119" i="528"/>
  <c r="AA119" i="528"/>
  <c r="Z119" i="528"/>
  <c r="Y119" i="528"/>
  <c r="X119" i="528"/>
  <c r="W119" i="528"/>
  <c r="V119" i="528"/>
  <c r="U119" i="528"/>
  <c r="T119" i="528"/>
  <c r="S119" i="528"/>
  <c r="R119" i="528"/>
  <c r="Q119" i="528"/>
  <c r="P119" i="528"/>
  <c r="O119" i="528"/>
  <c r="N119" i="528"/>
  <c r="M119" i="528"/>
  <c r="L119" i="528"/>
  <c r="K119" i="528"/>
  <c r="J119" i="528"/>
  <c r="F115" i="528"/>
  <c r="AC112" i="528"/>
  <c r="AB112" i="528"/>
  <c r="AA112" i="528"/>
  <c r="Z112" i="528"/>
  <c r="Y112" i="528"/>
  <c r="X112" i="528"/>
  <c r="W112" i="528"/>
  <c r="V112" i="528"/>
  <c r="U112" i="528"/>
  <c r="T112" i="528"/>
  <c r="S112" i="528"/>
  <c r="R112" i="528"/>
  <c r="Q112" i="528"/>
  <c r="P112" i="528"/>
  <c r="O112" i="528"/>
  <c r="N112" i="528"/>
  <c r="M112" i="528"/>
  <c r="L112" i="528"/>
  <c r="K112" i="528"/>
  <c r="J112" i="528"/>
  <c r="F108" i="528"/>
  <c r="AC105" i="528"/>
  <c r="AB105" i="528"/>
  <c r="AA105" i="528"/>
  <c r="Z105" i="528"/>
  <c r="Y105" i="528"/>
  <c r="X105" i="528"/>
  <c r="W105" i="528"/>
  <c r="V105" i="528"/>
  <c r="U105" i="528"/>
  <c r="T105" i="528"/>
  <c r="S105" i="528"/>
  <c r="R105" i="528"/>
  <c r="Q105" i="528"/>
  <c r="P105" i="528"/>
  <c r="O105" i="528"/>
  <c r="N105" i="528"/>
  <c r="M105" i="528"/>
  <c r="L105" i="528"/>
  <c r="K105" i="528"/>
  <c r="J105" i="528"/>
  <c r="F101" i="528"/>
  <c r="AC98" i="528"/>
  <c r="AB98" i="528"/>
  <c r="AA98" i="528"/>
  <c r="Z98" i="528"/>
  <c r="Y98" i="528"/>
  <c r="X98" i="528"/>
  <c r="W98" i="528"/>
  <c r="V98" i="528"/>
  <c r="U98" i="528"/>
  <c r="T98" i="528"/>
  <c r="S98" i="528"/>
  <c r="R98" i="528"/>
  <c r="Q98" i="528"/>
  <c r="P98" i="528"/>
  <c r="O98" i="528"/>
  <c r="N98" i="528"/>
  <c r="M98" i="528"/>
  <c r="L98" i="528"/>
  <c r="K98" i="528"/>
  <c r="J98" i="528"/>
  <c r="F94" i="528"/>
  <c r="AC91" i="528"/>
  <c r="AB91" i="528"/>
  <c r="AA91" i="528"/>
  <c r="Z91" i="528"/>
  <c r="Y91" i="528"/>
  <c r="X91" i="528"/>
  <c r="W91" i="528"/>
  <c r="V91" i="528"/>
  <c r="U91" i="528"/>
  <c r="T91" i="528"/>
  <c r="S91" i="528"/>
  <c r="R91" i="528"/>
  <c r="Q91" i="528"/>
  <c r="P91" i="528"/>
  <c r="O91" i="528"/>
  <c r="N91" i="528"/>
  <c r="M91" i="528"/>
  <c r="L91" i="528"/>
  <c r="K91" i="528"/>
  <c r="J91" i="528"/>
  <c r="F87" i="528"/>
  <c r="AC84" i="528"/>
  <c r="AB84" i="528"/>
  <c r="AA84" i="528"/>
  <c r="Z84" i="528"/>
  <c r="Y84" i="528"/>
  <c r="X84" i="528"/>
  <c r="W84" i="528"/>
  <c r="V84" i="528"/>
  <c r="U84" i="528"/>
  <c r="T84" i="528"/>
  <c r="S84" i="528"/>
  <c r="R84" i="528"/>
  <c r="Q84" i="528"/>
  <c r="P84" i="528"/>
  <c r="O84" i="528"/>
  <c r="N84" i="528"/>
  <c r="M84" i="528"/>
  <c r="L84" i="528"/>
  <c r="K84" i="528"/>
  <c r="J84" i="528"/>
  <c r="F80" i="528"/>
  <c r="AC77" i="528"/>
  <c r="AB77" i="528"/>
  <c r="AA77" i="528"/>
  <c r="Z77" i="528"/>
  <c r="Y77" i="528"/>
  <c r="X77" i="528"/>
  <c r="W77" i="528"/>
  <c r="V77" i="528"/>
  <c r="U77" i="528"/>
  <c r="T77" i="528"/>
  <c r="S77" i="528"/>
  <c r="R77" i="528"/>
  <c r="Q77" i="528"/>
  <c r="P77" i="528"/>
  <c r="O77" i="528"/>
  <c r="N77" i="528"/>
  <c r="M77" i="528"/>
  <c r="L77" i="528"/>
  <c r="K77" i="528"/>
  <c r="J77" i="528"/>
  <c r="F73" i="528"/>
  <c r="AC70" i="528"/>
  <c r="AB70" i="528"/>
  <c r="AA70" i="528"/>
  <c r="Z70" i="528"/>
  <c r="Y70" i="528"/>
  <c r="X70" i="528"/>
  <c r="W70" i="528"/>
  <c r="V70" i="528"/>
  <c r="U70" i="528"/>
  <c r="T70" i="528"/>
  <c r="S70" i="528"/>
  <c r="R70" i="528"/>
  <c r="Q70" i="528"/>
  <c r="P70" i="528"/>
  <c r="O70" i="528"/>
  <c r="N70" i="528"/>
  <c r="M70" i="528"/>
  <c r="L70" i="528"/>
  <c r="K70" i="528"/>
  <c r="J70" i="528"/>
  <c r="F66" i="528"/>
  <c r="J63" i="528"/>
  <c r="K63" i="528" s="1"/>
  <c r="L63" i="528" s="1"/>
  <c r="M63" i="528" s="1"/>
  <c r="N63" i="528" s="1"/>
  <c r="O63" i="528" s="1"/>
  <c r="P63" i="528" s="1"/>
  <c r="Q63" i="528" s="1"/>
  <c r="R63" i="528" s="1"/>
  <c r="S63" i="528" s="1"/>
  <c r="T63" i="528" s="1"/>
  <c r="U63" i="528" s="1"/>
  <c r="V63" i="528" s="1"/>
  <c r="W63" i="528" s="1"/>
  <c r="X63" i="528" s="1"/>
  <c r="Y63" i="528" s="1"/>
  <c r="Z63" i="528" s="1"/>
  <c r="AA63" i="528" s="1"/>
  <c r="AB63" i="528" s="1"/>
  <c r="AC63" i="528" s="1"/>
  <c r="F59" i="528"/>
  <c r="J56" i="528"/>
  <c r="K56" i="528" s="1"/>
  <c r="L56" i="528" s="1"/>
  <c r="M56" i="528" s="1"/>
  <c r="N56" i="528" s="1"/>
  <c r="O56" i="528" s="1"/>
  <c r="P56" i="528" s="1"/>
  <c r="Q56" i="528" s="1"/>
  <c r="R56" i="528" s="1"/>
  <c r="S56" i="528" s="1"/>
  <c r="T56" i="528" s="1"/>
  <c r="U56" i="528" s="1"/>
  <c r="V56" i="528" s="1"/>
  <c r="W56" i="528" s="1"/>
  <c r="X56" i="528" s="1"/>
  <c r="Y56" i="528" s="1"/>
  <c r="Z56" i="528" s="1"/>
  <c r="AA56" i="528" s="1"/>
  <c r="AB56" i="528" s="1"/>
  <c r="AC56" i="528" s="1"/>
  <c r="F52" i="528"/>
  <c r="AC49" i="528"/>
  <c r="AB49" i="528"/>
  <c r="AA49" i="528"/>
  <c r="Z49" i="528"/>
  <c r="Y49" i="528"/>
  <c r="X49" i="528"/>
  <c r="W49" i="528"/>
  <c r="V49" i="528"/>
  <c r="U49" i="528"/>
  <c r="T49" i="528"/>
  <c r="S49" i="528"/>
  <c r="R49" i="528"/>
  <c r="Q49" i="528"/>
  <c r="P49" i="528"/>
  <c r="O49" i="528"/>
  <c r="N49" i="528"/>
  <c r="M49" i="528"/>
  <c r="L49" i="528"/>
  <c r="K49" i="528"/>
  <c r="J49" i="528"/>
  <c r="F45" i="528"/>
  <c r="AC42" i="528"/>
  <c r="AB42" i="528"/>
  <c r="AA42" i="528"/>
  <c r="Z42" i="528"/>
  <c r="Y42" i="528"/>
  <c r="X42" i="528"/>
  <c r="W42" i="528"/>
  <c r="V42" i="528"/>
  <c r="U42" i="528"/>
  <c r="T42" i="528"/>
  <c r="S42" i="528"/>
  <c r="R42" i="528"/>
  <c r="Q42" i="528"/>
  <c r="P42" i="528"/>
  <c r="O42" i="528"/>
  <c r="N42" i="528"/>
  <c r="M42" i="528"/>
  <c r="L42" i="528"/>
  <c r="K42" i="528"/>
  <c r="J42" i="528"/>
  <c r="F38" i="528"/>
  <c r="AC35" i="528"/>
  <c r="AB35" i="528"/>
  <c r="AA35" i="528"/>
  <c r="Z35" i="528"/>
  <c r="Y35" i="528"/>
  <c r="X35" i="528"/>
  <c r="W35" i="528"/>
  <c r="V35" i="528"/>
  <c r="U35" i="528"/>
  <c r="T35" i="528"/>
  <c r="S35" i="528"/>
  <c r="R35" i="528"/>
  <c r="Q35" i="528"/>
  <c r="P35" i="528"/>
  <c r="O35" i="528"/>
  <c r="N35" i="528"/>
  <c r="M35" i="528"/>
  <c r="L35" i="528"/>
  <c r="K35" i="528"/>
  <c r="J35" i="528"/>
  <c r="F31" i="528"/>
  <c r="AC28" i="528"/>
  <c r="AB28" i="528"/>
  <c r="AA28" i="528"/>
  <c r="Z28" i="528"/>
  <c r="Y28" i="528"/>
  <c r="X28" i="528"/>
  <c r="W28" i="528"/>
  <c r="V28" i="528"/>
  <c r="U28" i="528"/>
  <c r="T28" i="528"/>
  <c r="S28" i="528"/>
  <c r="R28" i="528"/>
  <c r="Q28" i="528"/>
  <c r="P28" i="528"/>
  <c r="O28" i="528"/>
  <c r="N28" i="528"/>
  <c r="M28" i="528"/>
  <c r="L28" i="528"/>
  <c r="K28" i="528"/>
  <c r="J28" i="528"/>
  <c r="F24" i="528"/>
  <c r="AC21" i="528"/>
  <c r="AB21" i="528"/>
  <c r="AA21" i="528"/>
  <c r="Z21" i="528"/>
  <c r="Y21" i="528"/>
  <c r="X21" i="528"/>
  <c r="W21" i="528"/>
  <c r="V21" i="528"/>
  <c r="U21" i="528"/>
  <c r="T21" i="528"/>
  <c r="S21" i="528"/>
  <c r="R21" i="528"/>
  <c r="Q21" i="528"/>
  <c r="P21" i="528"/>
  <c r="O21" i="528"/>
  <c r="N21" i="528"/>
  <c r="M21" i="528"/>
  <c r="L21" i="528"/>
  <c r="K21" i="528"/>
  <c r="J21" i="528"/>
  <c r="F17" i="528"/>
  <c r="AC14" i="528"/>
  <c r="AB14" i="528"/>
  <c r="AA14" i="528"/>
  <c r="Z14" i="528"/>
  <c r="Y14" i="528"/>
  <c r="X14" i="528"/>
  <c r="W14" i="528"/>
  <c r="V14" i="528"/>
  <c r="U14" i="528"/>
  <c r="T14" i="528"/>
  <c r="S14" i="528"/>
  <c r="R14" i="528"/>
  <c r="Q14" i="528"/>
  <c r="P14" i="528"/>
  <c r="O14" i="528"/>
  <c r="N14" i="528"/>
  <c r="M14" i="528"/>
  <c r="L14" i="528"/>
  <c r="K14" i="528"/>
  <c r="J14" i="528"/>
  <c r="F10" i="528"/>
  <c r="AC7" i="528"/>
  <c r="AB7" i="528"/>
  <c r="AA7" i="528"/>
  <c r="Z7" i="528"/>
  <c r="Y7" i="528"/>
  <c r="X7" i="528"/>
  <c r="W7" i="528"/>
  <c r="V7" i="528"/>
  <c r="U7" i="528"/>
  <c r="T7" i="528"/>
  <c r="S7" i="528"/>
  <c r="R7" i="528"/>
  <c r="Q7" i="528"/>
  <c r="P7" i="528"/>
  <c r="O7" i="528"/>
  <c r="N7" i="528"/>
  <c r="M7" i="528"/>
  <c r="L7" i="528"/>
  <c r="K7" i="528"/>
  <c r="J7" i="528"/>
  <c r="F3" i="528"/>
  <c r="G129" i="528"/>
  <c r="G17" i="528"/>
  <c r="G122" i="528"/>
  <c r="G10" i="528"/>
  <c r="G143" i="528"/>
  <c r="G164" i="528"/>
  <c r="G73" i="528"/>
  <c r="G87" i="528"/>
  <c r="G45" i="528"/>
  <c r="G38" i="528"/>
  <c r="G101" i="528"/>
  <c r="G108" i="528"/>
  <c r="G94" i="528"/>
  <c r="G31" i="528"/>
  <c r="G115" i="528"/>
  <c r="G52" i="528"/>
  <c r="G24" i="528"/>
  <c r="G136" i="528"/>
  <c r="G157" i="528"/>
  <c r="G80" i="528"/>
  <c r="G66" i="528"/>
  <c r="G150" i="528"/>
  <c r="G59" i="528"/>
  <c r="AC168" i="527" l="1"/>
  <c r="AB168" i="527"/>
  <c r="AA168" i="527"/>
  <c r="Z168" i="527"/>
  <c r="Y168" i="527"/>
  <c r="X168" i="527"/>
  <c r="W168" i="527"/>
  <c r="V168" i="527"/>
  <c r="U168" i="527"/>
  <c r="T168" i="527"/>
  <c r="S168" i="527"/>
  <c r="R168" i="527"/>
  <c r="Q168" i="527"/>
  <c r="P168" i="527"/>
  <c r="O168" i="527"/>
  <c r="N168" i="527"/>
  <c r="M168" i="527"/>
  <c r="L168" i="527"/>
  <c r="K168" i="527"/>
  <c r="J168" i="527"/>
  <c r="F164" i="527"/>
  <c r="AC161" i="527"/>
  <c r="AB161" i="527"/>
  <c r="AA161" i="527"/>
  <c r="Z161" i="527"/>
  <c r="Y161" i="527"/>
  <c r="X161" i="527"/>
  <c r="W161" i="527"/>
  <c r="V161" i="527"/>
  <c r="U161" i="527"/>
  <c r="T161" i="527"/>
  <c r="S161" i="527"/>
  <c r="R161" i="527"/>
  <c r="Q161" i="527"/>
  <c r="P161" i="527"/>
  <c r="O161" i="527"/>
  <c r="N161" i="527"/>
  <c r="M161" i="527"/>
  <c r="L161" i="527"/>
  <c r="K161" i="527"/>
  <c r="J161" i="527"/>
  <c r="F157" i="527"/>
  <c r="AC154" i="527"/>
  <c r="AB154" i="527"/>
  <c r="AA154" i="527"/>
  <c r="Z154" i="527"/>
  <c r="Y154" i="527"/>
  <c r="X154" i="527"/>
  <c r="W154" i="527"/>
  <c r="V154" i="527"/>
  <c r="U154" i="527"/>
  <c r="T154" i="527"/>
  <c r="S154" i="527"/>
  <c r="R154" i="527"/>
  <c r="Q154" i="527"/>
  <c r="P154" i="527"/>
  <c r="O154" i="527"/>
  <c r="N154" i="527"/>
  <c r="M154" i="527"/>
  <c r="L154" i="527"/>
  <c r="K154" i="527"/>
  <c r="J154" i="527"/>
  <c r="F150" i="527"/>
  <c r="AC147" i="527"/>
  <c r="AB147" i="527"/>
  <c r="AA147" i="527"/>
  <c r="Z147" i="527"/>
  <c r="Y147" i="527"/>
  <c r="X147" i="527"/>
  <c r="W147" i="527"/>
  <c r="V147" i="527"/>
  <c r="U147" i="527"/>
  <c r="T147" i="527"/>
  <c r="S147" i="527"/>
  <c r="R147" i="527"/>
  <c r="Q147" i="527"/>
  <c r="P147" i="527"/>
  <c r="O147" i="527"/>
  <c r="N147" i="527"/>
  <c r="M147" i="527"/>
  <c r="L147" i="527"/>
  <c r="K147" i="527"/>
  <c r="J147" i="527"/>
  <c r="F143" i="527"/>
  <c r="AC140" i="527"/>
  <c r="AB140" i="527"/>
  <c r="AA140" i="527"/>
  <c r="Z140" i="527"/>
  <c r="Y140" i="527"/>
  <c r="X140" i="527"/>
  <c r="W140" i="527"/>
  <c r="V140" i="527"/>
  <c r="U140" i="527"/>
  <c r="T140" i="527"/>
  <c r="S140" i="527"/>
  <c r="R140" i="527"/>
  <c r="Q140" i="527"/>
  <c r="P140" i="527"/>
  <c r="O140" i="527"/>
  <c r="N140" i="527"/>
  <c r="M140" i="527"/>
  <c r="L140" i="527"/>
  <c r="K140" i="527"/>
  <c r="J140" i="527"/>
  <c r="F136" i="527"/>
  <c r="AC133" i="527"/>
  <c r="AB133" i="527"/>
  <c r="AA133" i="527"/>
  <c r="Z133" i="527"/>
  <c r="Y133" i="527"/>
  <c r="X133" i="527"/>
  <c r="W133" i="527"/>
  <c r="V133" i="527"/>
  <c r="U133" i="527"/>
  <c r="T133" i="527"/>
  <c r="S133" i="527"/>
  <c r="R133" i="527"/>
  <c r="Q133" i="527"/>
  <c r="P133" i="527"/>
  <c r="O133" i="527"/>
  <c r="N133" i="527"/>
  <c r="M133" i="527"/>
  <c r="L133" i="527"/>
  <c r="K133" i="527"/>
  <c r="J133" i="527"/>
  <c r="F129" i="527"/>
  <c r="AC126" i="527"/>
  <c r="AB126" i="527"/>
  <c r="AA126" i="527"/>
  <c r="Z126" i="527"/>
  <c r="Y126" i="527"/>
  <c r="X126" i="527"/>
  <c r="W126" i="527"/>
  <c r="V126" i="527"/>
  <c r="U126" i="527"/>
  <c r="T126" i="527"/>
  <c r="S126" i="527"/>
  <c r="R126" i="527"/>
  <c r="Q126" i="527"/>
  <c r="P126" i="527"/>
  <c r="O126" i="527"/>
  <c r="N126" i="527"/>
  <c r="M126" i="527"/>
  <c r="L126" i="527"/>
  <c r="K126" i="527"/>
  <c r="J126" i="527"/>
  <c r="F122" i="527"/>
  <c r="AC119" i="527"/>
  <c r="AB119" i="527"/>
  <c r="AA119" i="527"/>
  <c r="Z119" i="527"/>
  <c r="Y119" i="527"/>
  <c r="X119" i="527"/>
  <c r="W119" i="527"/>
  <c r="V119" i="527"/>
  <c r="U119" i="527"/>
  <c r="T119" i="527"/>
  <c r="S119" i="527"/>
  <c r="R119" i="527"/>
  <c r="Q119" i="527"/>
  <c r="P119" i="527"/>
  <c r="O119" i="527"/>
  <c r="N119" i="527"/>
  <c r="M119" i="527"/>
  <c r="L119" i="527"/>
  <c r="K119" i="527"/>
  <c r="J119" i="527"/>
  <c r="F115" i="527"/>
  <c r="AC112" i="527"/>
  <c r="AB112" i="527"/>
  <c r="AA112" i="527"/>
  <c r="Z112" i="527"/>
  <c r="Y112" i="527"/>
  <c r="X112" i="527"/>
  <c r="W112" i="527"/>
  <c r="V112" i="527"/>
  <c r="U112" i="527"/>
  <c r="T112" i="527"/>
  <c r="S112" i="527"/>
  <c r="R112" i="527"/>
  <c r="Q112" i="527"/>
  <c r="P112" i="527"/>
  <c r="O112" i="527"/>
  <c r="N112" i="527"/>
  <c r="M112" i="527"/>
  <c r="L112" i="527"/>
  <c r="K112" i="527"/>
  <c r="J112" i="527"/>
  <c r="F108" i="527"/>
  <c r="AC105" i="527"/>
  <c r="AB105" i="527"/>
  <c r="AA105" i="527"/>
  <c r="Z105" i="527"/>
  <c r="Y105" i="527"/>
  <c r="X105" i="527"/>
  <c r="W105" i="527"/>
  <c r="V105" i="527"/>
  <c r="U105" i="527"/>
  <c r="T105" i="527"/>
  <c r="S105" i="527"/>
  <c r="R105" i="527"/>
  <c r="Q105" i="527"/>
  <c r="P105" i="527"/>
  <c r="O105" i="527"/>
  <c r="N105" i="527"/>
  <c r="M105" i="527"/>
  <c r="L105" i="527"/>
  <c r="K105" i="527"/>
  <c r="J105" i="527"/>
  <c r="F101" i="527"/>
  <c r="AC98" i="527"/>
  <c r="AB98" i="527"/>
  <c r="AA98" i="527"/>
  <c r="Z98" i="527"/>
  <c r="Y98" i="527"/>
  <c r="X98" i="527"/>
  <c r="W98" i="527"/>
  <c r="V98" i="527"/>
  <c r="U98" i="527"/>
  <c r="T98" i="527"/>
  <c r="S98" i="527"/>
  <c r="R98" i="527"/>
  <c r="Q98" i="527"/>
  <c r="P98" i="527"/>
  <c r="O98" i="527"/>
  <c r="N98" i="527"/>
  <c r="M98" i="527"/>
  <c r="L98" i="527"/>
  <c r="K98" i="527"/>
  <c r="J98" i="527"/>
  <c r="F94" i="527"/>
  <c r="AC91" i="527"/>
  <c r="AB91" i="527"/>
  <c r="AA91" i="527"/>
  <c r="Z91" i="527"/>
  <c r="Y91" i="527"/>
  <c r="X91" i="527"/>
  <c r="W91" i="527"/>
  <c r="V91" i="527"/>
  <c r="U91" i="527"/>
  <c r="T91" i="527"/>
  <c r="S91" i="527"/>
  <c r="R91" i="527"/>
  <c r="Q91" i="527"/>
  <c r="P91" i="527"/>
  <c r="O91" i="527"/>
  <c r="N91" i="527"/>
  <c r="M91" i="527"/>
  <c r="L91" i="527"/>
  <c r="K91" i="527"/>
  <c r="J91" i="527"/>
  <c r="F87" i="527"/>
  <c r="AC84" i="527"/>
  <c r="AB84" i="527"/>
  <c r="AA84" i="527"/>
  <c r="Z84" i="527"/>
  <c r="Y84" i="527"/>
  <c r="X84" i="527"/>
  <c r="W84" i="527"/>
  <c r="V84" i="527"/>
  <c r="U84" i="527"/>
  <c r="T84" i="527"/>
  <c r="S84" i="527"/>
  <c r="R84" i="527"/>
  <c r="Q84" i="527"/>
  <c r="P84" i="527"/>
  <c r="O84" i="527"/>
  <c r="N84" i="527"/>
  <c r="M84" i="527"/>
  <c r="L84" i="527"/>
  <c r="K84" i="527"/>
  <c r="J84" i="527"/>
  <c r="F80" i="527"/>
  <c r="AC77" i="527"/>
  <c r="AB77" i="527"/>
  <c r="AA77" i="527"/>
  <c r="Z77" i="527"/>
  <c r="Y77" i="527"/>
  <c r="X77" i="527"/>
  <c r="W77" i="527"/>
  <c r="V77" i="527"/>
  <c r="U77" i="527"/>
  <c r="T77" i="527"/>
  <c r="S77" i="527"/>
  <c r="R77" i="527"/>
  <c r="Q77" i="527"/>
  <c r="P77" i="527"/>
  <c r="O77" i="527"/>
  <c r="N77" i="527"/>
  <c r="M77" i="527"/>
  <c r="L77" i="527"/>
  <c r="K77" i="527"/>
  <c r="J77" i="527"/>
  <c r="F73" i="527"/>
  <c r="AC70" i="527"/>
  <c r="AB70" i="527"/>
  <c r="AA70" i="527"/>
  <c r="Z70" i="527"/>
  <c r="Y70" i="527"/>
  <c r="X70" i="527"/>
  <c r="W70" i="527"/>
  <c r="V70" i="527"/>
  <c r="U70" i="527"/>
  <c r="T70" i="527"/>
  <c r="S70" i="527"/>
  <c r="R70" i="527"/>
  <c r="Q70" i="527"/>
  <c r="P70" i="527"/>
  <c r="O70" i="527"/>
  <c r="N70" i="527"/>
  <c r="M70" i="527"/>
  <c r="L70" i="527"/>
  <c r="K70" i="527"/>
  <c r="J70" i="527"/>
  <c r="F66" i="527"/>
  <c r="AC63" i="527"/>
  <c r="AB63" i="527"/>
  <c r="AA63" i="527"/>
  <c r="Z63" i="527"/>
  <c r="Y63" i="527"/>
  <c r="X63" i="527"/>
  <c r="W63" i="527"/>
  <c r="V63" i="527"/>
  <c r="U63" i="527"/>
  <c r="T63" i="527"/>
  <c r="S63" i="527"/>
  <c r="R63" i="527"/>
  <c r="Q63" i="527"/>
  <c r="P63" i="527"/>
  <c r="O63" i="527"/>
  <c r="N63" i="527"/>
  <c r="M63" i="527"/>
  <c r="L63" i="527"/>
  <c r="K63" i="527"/>
  <c r="J63" i="527"/>
  <c r="F59" i="527"/>
  <c r="AC56" i="527"/>
  <c r="AB56" i="527"/>
  <c r="AA56" i="527"/>
  <c r="Z56" i="527"/>
  <c r="Y56" i="527"/>
  <c r="X56" i="527"/>
  <c r="W56" i="527"/>
  <c r="V56" i="527"/>
  <c r="U56" i="527"/>
  <c r="T56" i="527"/>
  <c r="S56" i="527"/>
  <c r="R56" i="527"/>
  <c r="Q56" i="527"/>
  <c r="P56" i="527"/>
  <c r="O56" i="527"/>
  <c r="N56" i="527"/>
  <c r="M56" i="527"/>
  <c r="L56" i="527"/>
  <c r="K56" i="527"/>
  <c r="J56" i="527"/>
  <c r="F52" i="527"/>
  <c r="AC49" i="527"/>
  <c r="AB49" i="527"/>
  <c r="AA49" i="527"/>
  <c r="Z49" i="527"/>
  <c r="Y49" i="527"/>
  <c r="X49" i="527"/>
  <c r="W49" i="527"/>
  <c r="V49" i="527"/>
  <c r="U49" i="527"/>
  <c r="T49" i="527"/>
  <c r="S49" i="527"/>
  <c r="R49" i="527"/>
  <c r="Q49" i="527"/>
  <c r="P49" i="527"/>
  <c r="O49" i="527"/>
  <c r="N49" i="527"/>
  <c r="M49" i="527"/>
  <c r="L49" i="527"/>
  <c r="K49" i="527"/>
  <c r="J49" i="527"/>
  <c r="F45" i="527"/>
  <c r="AC42" i="527"/>
  <c r="AB42" i="527"/>
  <c r="AA42" i="527"/>
  <c r="Z42" i="527"/>
  <c r="Y42" i="527"/>
  <c r="X42" i="527"/>
  <c r="W42" i="527"/>
  <c r="V42" i="527"/>
  <c r="U42" i="527"/>
  <c r="T42" i="527"/>
  <c r="S42" i="527"/>
  <c r="R42" i="527"/>
  <c r="Q42" i="527"/>
  <c r="P42" i="527"/>
  <c r="O42" i="527"/>
  <c r="N42" i="527"/>
  <c r="M42" i="527"/>
  <c r="L42" i="527"/>
  <c r="K42" i="527"/>
  <c r="J42" i="527"/>
  <c r="F38" i="527"/>
  <c r="AC35" i="527"/>
  <c r="AB35" i="527"/>
  <c r="AA35" i="527"/>
  <c r="Z35" i="527"/>
  <c r="Y35" i="527"/>
  <c r="X35" i="527"/>
  <c r="W35" i="527"/>
  <c r="V35" i="527"/>
  <c r="U35" i="527"/>
  <c r="T35" i="527"/>
  <c r="S35" i="527"/>
  <c r="R35" i="527"/>
  <c r="Q35" i="527"/>
  <c r="P35" i="527"/>
  <c r="O35" i="527"/>
  <c r="N35" i="527"/>
  <c r="M35" i="527"/>
  <c r="L35" i="527"/>
  <c r="K35" i="527"/>
  <c r="J35" i="527"/>
  <c r="F31" i="527"/>
  <c r="AC28" i="527"/>
  <c r="AB28" i="527"/>
  <c r="AA28" i="527"/>
  <c r="Z28" i="527"/>
  <c r="Y28" i="527"/>
  <c r="X28" i="527"/>
  <c r="W28" i="527"/>
  <c r="V28" i="527"/>
  <c r="U28" i="527"/>
  <c r="T28" i="527"/>
  <c r="S28" i="527"/>
  <c r="R28" i="527"/>
  <c r="Q28" i="527"/>
  <c r="P28" i="527"/>
  <c r="O28" i="527"/>
  <c r="N28" i="527"/>
  <c r="M28" i="527"/>
  <c r="L28" i="527"/>
  <c r="K28" i="527"/>
  <c r="J28" i="527"/>
  <c r="F24" i="527"/>
  <c r="AC21" i="527"/>
  <c r="AB21" i="527"/>
  <c r="AA21" i="527"/>
  <c r="Z21" i="527"/>
  <c r="Y21" i="527"/>
  <c r="X21" i="527"/>
  <c r="W21" i="527"/>
  <c r="V21" i="527"/>
  <c r="U21" i="527"/>
  <c r="T21" i="527"/>
  <c r="S21" i="527"/>
  <c r="R21" i="527"/>
  <c r="Q21" i="527"/>
  <c r="P21" i="527"/>
  <c r="O21" i="527"/>
  <c r="N21" i="527"/>
  <c r="M21" i="527"/>
  <c r="L21" i="527"/>
  <c r="K21" i="527"/>
  <c r="J21" i="527"/>
  <c r="F17" i="527"/>
  <c r="AC14" i="527"/>
  <c r="AB14" i="527"/>
  <c r="AA14" i="527"/>
  <c r="Z14" i="527"/>
  <c r="Y14" i="527"/>
  <c r="X14" i="527"/>
  <c r="W14" i="527"/>
  <c r="V14" i="527"/>
  <c r="U14" i="527"/>
  <c r="T14" i="527"/>
  <c r="S14" i="527"/>
  <c r="R14" i="527"/>
  <c r="Q14" i="527"/>
  <c r="P14" i="527"/>
  <c r="O14" i="527"/>
  <c r="N14" i="527"/>
  <c r="M14" i="527"/>
  <c r="L14" i="527"/>
  <c r="K14" i="527"/>
  <c r="J14" i="527"/>
  <c r="F10" i="527"/>
  <c r="AC7" i="527"/>
  <c r="AB7" i="527"/>
  <c r="AA7" i="527"/>
  <c r="Z7" i="527"/>
  <c r="Y7" i="527"/>
  <c r="X7" i="527"/>
  <c r="W7" i="527"/>
  <c r="V7" i="527"/>
  <c r="U7" i="527"/>
  <c r="T7" i="527"/>
  <c r="S7" i="527"/>
  <c r="R7" i="527"/>
  <c r="Q7" i="527"/>
  <c r="P7" i="527"/>
  <c r="O7" i="527"/>
  <c r="N7" i="527"/>
  <c r="M7" i="527"/>
  <c r="L7" i="527"/>
  <c r="K7" i="527"/>
  <c r="J7" i="527"/>
  <c r="F3" i="527"/>
  <c r="G164" i="527"/>
  <c r="G52" i="527"/>
  <c r="G157" i="527"/>
  <c r="G45" i="527"/>
  <c r="G150" i="527"/>
  <c r="G38" i="527"/>
  <c r="G31" i="527"/>
  <c r="G66" i="527"/>
  <c r="G136" i="527"/>
  <c r="G24" i="527"/>
  <c r="G129" i="527"/>
  <c r="G17" i="527"/>
  <c r="G122" i="527"/>
  <c r="G10" i="527"/>
  <c r="G115" i="527"/>
  <c r="G80" i="527"/>
  <c r="G59" i="527"/>
  <c r="G108" i="527"/>
  <c r="G87" i="527"/>
  <c r="G101" i="527"/>
  <c r="G143" i="527"/>
  <c r="G94" i="527"/>
  <c r="G73" i="527"/>
  <c r="G3" i="528"/>
  <c r="AC168" i="526" l="1"/>
  <c r="AB168" i="526"/>
  <c r="AA168" i="526"/>
  <c r="Z168" i="526"/>
  <c r="Y168" i="526"/>
  <c r="X168" i="526"/>
  <c r="W168" i="526"/>
  <c r="V168" i="526"/>
  <c r="U168" i="526"/>
  <c r="T168" i="526"/>
  <c r="S168" i="526"/>
  <c r="R168" i="526"/>
  <c r="Q168" i="526"/>
  <c r="P168" i="526"/>
  <c r="O168" i="526"/>
  <c r="N168" i="526"/>
  <c r="M168" i="526"/>
  <c r="L168" i="526"/>
  <c r="K168" i="526"/>
  <c r="J168" i="526"/>
  <c r="F164" i="526"/>
  <c r="AC161" i="526"/>
  <c r="AB161" i="526"/>
  <c r="AA161" i="526"/>
  <c r="Z161" i="526"/>
  <c r="Y161" i="526"/>
  <c r="X161" i="526"/>
  <c r="W161" i="526"/>
  <c r="V161" i="526"/>
  <c r="U161" i="526"/>
  <c r="T161" i="526"/>
  <c r="S161" i="526"/>
  <c r="R161" i="526"/>
  <c r="Q161" i="526"/>
  <c r="P161" i="526"/>
  <c r="O161" i="526"/>
  <c r="N161" i="526"/>
  <c r="M161" i="526"/>
  <c r="L161" i="526"/>
  <c r="K161" i="526"/>
  <c r="J161" i="526"/>
  <c r="F157" i="526"/>
  <c r="AC154" i="526"/>
  <c r="AB154" i="526"/>
  <c r="AA154" i="526"/>
  <c r="Z154" i="526"/>
  <c r="Y154" i="526"/>
  <c r="X154" i="526"/>
  <c r="W154" i="526"/>
  <c r="V154" i="526"/>
  <c r="U154" i="526"/>
  <c r="T154" i="526"/>
  <c r="S154" i="526"/>
  <c r="R154" i="526"/>
  <c r="Q154" i="526"/>
  <c r="P154" i="526"/>
  <c r="O154" i="526"/>
  <c r="N154" i="526"/>
  <c r="M154" i="526"/>
  <c r="L154" i="526"/>
  <c r="K154" i="526"/>
  <c r="J154" i="526"/>
  <c r="F150" i="526"/>
  <c r="AC147" i="526"/>
  <c r="AB147" i="526"/>
  <c r="AA147" i="526"/>
  <c r="Z147" i="526"/>
  <c r="Y147" i="526"/>
  <c r="X147" i="526"/>
  <c r="W147" i="526"/>
  <c r="V147" i="526"/>
  <c r="U147" i="526"/>
  <c r="T147" i="526"/>
  <c r="S147" i="526"/>
  <c r="R147" i="526"/>
  <c r="Q147" i="526"/>
  <c r="P147" i="526"/>
  <c r="O147" i="526"/>
  <c r="N147" i="526"/>
  <c r="M147" i="526"/>
  <c r="L147" i="526"/>
  <c r="K147" i="526"/>
  <c r="J147" i="526"/>
  <c r="F143" i="526"/>
  <c r="O140" i="526"/>
  <c r="P140" i="526" s="1"/>
  <c r="Q140" i="526" s="1"/>
  <c r="R140" i="526" s="1"/>
  <c r="S140" i="526" s="1"/>
  <c r="T140" i="526" s="1"/>
  <c r="U140" i="526" s="1"/>
  <c r="V140" i="526" s="1"/>
  <c r="W140" i="526" s="1"/>
  <c r="X140" i="526" s="1"/>
  <c r="Y140" i="526" s="1"/>
  <c r="Z140" i="526" s="1"/>
  <c r="AA140" i="526" s="1"/>
  <c r="AB140" i="526" s="1"/>
  <c r="AC140" i="526" s="1"/>
  <c r="N140" i="526"/>
  <c r="M140" i="526"/>
  <c r="L140" i="526"/>
  <c r="K140" i="526"/>
  <c r="J140" i="526"/>
  <c r="F136" i="526"/>
  <c r="AC133" i="526"/>
  <c r="AB133" i="526"/>
  <c r="AA133" i="526"/>
  <c r="Z133" i="526"/>
  <c r="Y133" i="526"/>
  <c r="X133" i="526"/>
  <c r="W133" i="526"/>
  <c r="V133" i="526"/>
  <c r="U133" i="526"/>
  <c r="T133" i="526"/>
  <c r="S133" i="526"/>
  <c r="R133" i="526"/>
  <c r="Q133" i="526"/>
  <c r="P133" i="526"/>
  <c r="O133" i="526"/>
  <c r="N133" i="526"/>
  <c r="M133" i="526"/>
  <c r="L133" i="526"/>
  <c r="K133" i="526"/>
  <c r="J133" i="526"/>
  <c r="F129" i="526"/>
  <c r="AC126" i="526"/>
  <c r="AB126" i="526"/>
  <c r="AA126" i="526"/>
  <c r="Z126" i="526"/>
  <c r="Y126" i="526"/>
  <c r="X126" i="526"/>
  <c r="W126" i="526"/>
  <c r="V126" i="526"/>
  <c r="U126" i="526"/>
  <c r="T126" i="526"/>
  <c r="S126" i="526"/>
  <c r="R126" i="526"/>
  <c r="Q126" i="526"/>
  <c r="P126" i="526"/>
  <c r="O126" i="526"/>
  <c r="N126" i="526"/>
  <c r="M126" i="526"/>
  <c r="L126" i="526"/>
  <c r="K126" i="526"/>
  <c r="J126" i="526"/>
  <c r="F122" i="526"/>
  <c r="AC119" i="526"/>
  <c r="AB119" i="526"/>
  <c r="AA119" i="526"/>
  <c r="Z119" i="526"/>
  <c r="Y119" i="526"/>
  <c r="X119" i="526"/>
  <c r="W119" i="526"/>
  <c r="V119" i="526"/>
  <c r="U119" i="526"/>
  <c r="T119" i="526"/>
  <c r="S119" i="526"/>
  <c r="R119" i="526"/>
  <c r="Q119" i="526"/>
  <c r="P119" i="526"/>
  <c r="O119" i="526"/>
  <c r="N119" i="526"/>
  <c r="M119" i="526"/>
  <c r="L119" i="526"/>
  <c r="K119" i="526"/>
  <c r="J119" i="526"/>
  <c r="F115" i="526"/>
  <c r="AC112" i="526"/>
  <c r="AB112" i="526"/>
  <c r="AA112" i="526"/>
  <c r="Z112" i="526"/>
  <c r="Y112" i="526"/>
  <c r="X112" i="526"/>
  <c r="W112" i="526"/>
  <c r="V112" i="526"/>
  <c r="U112" i="526"/>
  <c r="T112" i="526"/>
  <c r="S112" i="526"/>
  <c r="R112" i="526"/>
  <c r="Q112" i="526"/>
  <c r="P112" i="526"/>
  <c r="O112" i="526"/>
  <c r="N112" i="526"/>
  <c r="M112" i="526"/>
  <c r="L112" i="526"/>
  <c r="K112" i="526"/>
  <c r="J112" i="526"/>
  <c r="F108" i="526"/>
  <c r="AC105" i="526"/>
  <c r="AB105" i="526"/>
  <c r="AA105" i="526"/>
  <c r="Z105" i="526"/>
  <c r="Y105" i="526"/>
  <c r="X105" i="526"/>
  <c r="W105" i="526"/>
  <c r="V105" i="526"/>
  <c r="U105" i="526"/>
  <c r="T105" i="526"/>
  <c r="S105" i="526"/>
  <c r="R105" i="526"/>
  <c r="Q105" i="526"/>
  <c r="P105" i="526"/>
  <c r="O105" i="526"/>
  <c r="N105" i="526"/>
  <c r="M105" i="526"/>
  <c r="L105" i="526"/>
  <c r="K105" i="526"/>
  <c r="J105" i="526"/>
  <c r="F101" i="526"/>
  <c r="AC98" i="526"/>
  <c r="AB98" i="526"/>
  <c r="AA98" i="526"/>
  <c r="Z98" i="526"/>
  <c r="Y98" i="526"/>
  <c r="X98" i="526"/>
  <c r="W98" i="526"/>
  <c r="V98" i="526"/>
  <c r="U98" i="526"/>
  <c r="T98" i="526"/>
  <c r="S98" i="526"/>
  <c r="R98" i="526"/>
  <c r="Q98" i="526"/>
  <c r="P98" i="526"/>
  <c r="O98" i="526"/>
  <c r="N98" i="526"/>
  <c r="M98" i="526"/>
  <c r="L98" i="526"/>
  <c r="K98" i="526"/>
  <c r="J98" i="526"/>
  <c r="F94" i="526"/>
  <c r="AC91" i="526"/>
  <c r="AB91" i="526"/>
  <c r="AA91" i="526"/>
  <c r="Z91" i="526"/>
  <c r="Y91" i="526"/>
  <c r="X91" i="526"/>
  <c r="W91" i="526"/>
  <c r="V91" i="526"/>
  <c r="U91" i="526"/>
  <c r="T91" i="526"/>
  <c r="S91" i="526"/>
  <c r="R91" i="526"/>
  <c r="Q91" i="526"/>
  <c r="P91" i="526"/>
  <c r="O91" i="526"/>
  <c r="N91" i="526"/>
  <c r="M91" i="526"/>
  <c r="L91" i="526"/>
  <c r="K91" i="526"/>
  <c r="J91" i="526"/>
  <c r="F87" i="526"/>
  <c r="J84" i="526"/>
  <c r="K84" i="526" s="1"/>
  <c r="L84" i="526" s="1"/>
  <c r="M84" i="526" s="1"/>
  <c r="N84" i="526" s="1"/>
  <c r="O84" i="526" s="1"/>
  <c r="P84" i="526" s="1"/>
  <c r="Q84" i="526" s="1"/>
  <c r="R84" i="526" s="1"/>
  <c r="S84" i="526" s="1"/>
  <c r="T84" i="526" s="1"/>
  <c r="U84" i="526" s="1"/>
  <c r="V84" i="526" s="1"/>
  <c r="W84" i="526" s="1"/>
  <c r="X84" i="526" s="1"/>
  <c r="Y84" i="526" s="1"/>
  <c r="Z84" i="526" s="1"/>
  <c r="AA84" i="526" s="1"/>
  <c r="AB84" i="526" s="1"/>
  <c r="AC84" i="526" s="1"/>
  <c r="F80" i="526"/>
  <c r="AC77" i="526"/>
  <c r="AB77" i="526"/>
  <c r="AA77" i="526"/>
  <c r="Z77" i="526"/>
  <c r="Y77" i="526"/>
  <c r="X77" i="526"/>
  <c r="W77" i="526"/>
  <c r="V77" i="526"/>
  <c r="U77" i="526"/>
  <c r="T77" i="526"/>
  <c r="S77" i="526"/>
  <c r="R77" i="526"/>
  <c r="Q77" i="526"/>
  <c r="P77" i="526"/>
  <c r="O77" i="526"/>
  <c r="N77" i="526"/>
  <c r="M77" i="526"/>
  <c r="L77" i="526"/>
  <c r="K77" i="526"/>
  <c r="J77" i="526"/>
  <c r="F73" i="526"/>
  <c r="AC70" i="526"/>
  <c r="AB70" i="526"/>
  <c r="AA70" i="526"/>
  <c r="Z70" i="526"/>
  <c r="Y70" i="526"/>
  <c r="X70" i="526"/>
  <c r="W70" i="526"/>
  <c r="V70" i="526"/>
  <c r="U70" i="526"/>
  <c r="T70" i="526"/>
  <c r="S70" i="526"/>
  <c r="R70" i="526"/>
  <c r="Q70" i="526"/>
  <c r="P70" i="526"/>
  <c r="O70" i="526"/>
  <c r="N70" i="526"/>
  <c r="M70" i="526"/>
  <c r="L70" i="526"/>
  <c r="K70" i="526"/>
  <c r="J70" i="526"/>
  <c r="F66" i="526"/>
  <c r="AC63" i="526"/>
  <c r="AB63" i="526"/>
  <c r="AA63" i="526"/>
  <c r="Z63" i="526"/>
  <c r="Y63" i="526"/>
  <c r="X63" i="526"/>
  <c r="W63" i="526"/>
  <c r="V63" i="526"/>
  <c r="U63" i="526"/>
  <c r="T63" i="526"/>
  <c r="S63" i="526"/>
  <c r="R63" i="526"/>
  <c r="Q63" i="526"/>
  <c r="P63" i="526"/>
  <c r="O63" i="526"/>
  <c r="N63" i="526"/>
  <c r="M63" i="526"/>
  <c r="L63" i="526"/>
  <c r="K63" i="526"/>
  <c r="J63" i="526"/>
  <c r="F59" i="526"/>
  <c r="J56" i="526"/>
  <c r="K56" i="526" s="1"/>
  <c r="L56" i="526" s="1"/>
  <c r="M56" i="526" s="1"/>
  <c r="N56" i="526" s="1"/>
  <c r="O56" i="526" s="1"/>
  <c r="P56" i="526" s="1"/>
  <c r="Q56" i="526" s="1"/>
  <c r="R56" i="526" s="1"/>
  <c r="S56" i="526" s="1"/>
  <c r="T56" i="526" s="1"/>
  <c r="U56" i="526" s="1"/>
  <c r="V56" i="526" s="1"/>
  <c r="W56" i="526" s="1"/>
  <c r="X56" i="526" s="1"/>
  <c r="Y56" i="526" s="1"/>
  <c r="Z56" i="526" s="1"/>
  <c r="AA56" i="526" s="1"/>
  <c r="AB56" i="526" s="1"/>
  <c r="AC56" i="526" s="1"/>
  <c r="F52" i="526"/>
  <c r="K49" i="526"/>
  <c r="L49" i="526" s="1"/>
  <c r="M49" i="526" s="1"/>
  <c r="N49" i="526" s="1"/>
  <c r="O49" i="526" s="1"/>
  <c r="P49" i="526" s="1"/>
  <c r="Q49" i="526" s="1"/>
  <c r="R49" i="526" s="1"/>
  <c r="S49" i="526" s="1"/>
  <c r="T49" i="526" s="1"/>
  <c r="U49" i="526" s="1"/>
  <c r="V49" i="526" s="1"/>
  <c r="W49" i="526" s="1"/>
  <c r="X49" i="526" s="1"/>
  <c r="Y49" i="526" s="1"/>
  <c r="Z49" i="526" s="1"/>
  <c r="AA49" i="526" s="1"/>
  <c r="AB49" i="526" s="1"/>
  <c r="AC49" i="526" s="1"/>
  <c r="J49" i="526"/>
  <c r="F45" i="526"/>
  <c r="AC42" i="526"/>
  <c r="AB42" i="526"/>
  <c r="AA42" i="526"/>
  <c r="Z42" i="526"/>
  <c r="Y42" i="526"/>
  <c r="X42" i="526"/>
  <c r="W42" i="526"/>
  <c r="V42" i="526"/>
  <c r="U42" i="526"/>
  <c r="T42" i="526"/>
  <c r="S42" i="526"/>
  <c r="R42" i="526"/>
  <c r="Q42" i="526"/>
  <c r="P42" i="526"/>
  <c r="O42" i="526"/>
  <c r="N42" i="526"/>
  <c r="M42" i="526"/>
  <c r="L42" i="526"/>
  <c r="K42" i="526"/>
  <c r="J42" i="526"/>
  <c r="F38" i="526"/>
  <c r="K35" i="526"/>
  <c r="L35" i="526" s="1"/>
  <c r="M35" i="526" s="1"/>
  <c r="N35" i="526" s="1"/>
  <c r="O35" i="526" s="1"/>
  <c r="P35" i="526" s="1"/>
  <c r="Q35" i="526" s="1"/>
  <c r="R35" i="526" s="1"/>
  <c r="S35" i="526" s="1"/>
  <c r="T35" i="526" s="1"/>
  <c r="U35" i="526" s="1"/>
  <c r="V35" i="526" s="1"/>
  <c r="W35" i="526" s="1"/>
  <c r="X35" i="526" s="1"/>
  <c r="Y35" i="526" s="1"/>
  <c r="Z35" i="526" s="1"/>
  <c r="AA35" i="526" s="1"/>
  <c r="AB35" i="526" s="1"/>
  <c r="AC35" i="526" s="1"/>
  <c r="J35" i="526"/>
  <c r="F31" i="526"/>
  <c r="J28" i="526"/>
  <c r="K28" i="526" s="1"/>
  <c r="L28" i="526" s="1"/>
  <c r="M28" i="526" s="1"/>
  <c r="N28" i="526" s="1"/>
  <c r="O28" i="526" s="1"/>
  <c r="P28" i="526" s="1"/>
  <c r="Q28" i="526" s="1"/>
  <c r="R28" i="526" s="1"/>
  <c r="S28" i="526" s="1"/>
  <c r="T28" i="526" s="1"/>
  <c r="U28" i="526" s="1"/>
  <c r="V28" i="526" s="1"/>
  <c r="W28" i="526" s="1"/>
  <c r="X28" i="526" s="1"/>
  <c r="Y28" i="526" s="1"/>
  <c r="Z28" i="526" s="1"/>
  <c r="AA28" i="526" s="1"/>
  <c r="AB28" i="526" s="1"/>
  <c r="AC28" i="526" s="1"/>
  <c r="F24" i="526"/>
  <c r="AC21" i="526"/>
  <c r="AB21" i="526"/>
  <c r="AA21" i="526"/>
  <c r="Z21" i="526"/>
  <c r="Y21" i="526"/>
  <c r="X21" i="526"/>
  <c r="W21" i="526"/>
  <c r="V21" i="526"/>
  <c r="U21" i="526"/>
  <c r="T21" i="526"/>
  <c r="S21" i="526"/>
  <c r="R21" i="526"/>
  <c r="Q21" i="526"/>
  <c r="P21" i="526"/>
  <c r="O21" i="526"/>
  <c r="N21" i="526"/>
  <c r="M21" i="526"/>
  <c r="L21" i="526"/>
  <c r="K21" i="526"/>
  <c r="J21" i="526"/>
  <c r="F17" i="526"/>
  <c r="AC14" i="526"/>
  <c r="AB14" i="526"/>
  <c r="AA14" i="526"/>
  <c r="Z14" i="526"/>
  <c r="Y14" i="526"/>
  <c r="X14" i="526"/>
  <c r="W14" i="526"/>
  <c r="V14" i="526"/>
  <c r="U14" i="526"/>
  <c r="T14" i="526"/>
  <c r="S14" i="526"/>
  <c r="R14" i="526"/>
  <c r="Q14" i="526"/>
  <c r="P14" i="526"/>
  <c r="O14" i="526"/>
  <c r="N14" i="526"/>
  <c r="M14" i="526"/>
  <c r="L14" i="526"/>
  <c r="K14" i="526"/>
  <c r="J14" i="526"/>
  <c r="F10" i="526"/>
  <c r="AC7" i="526"/>
  <c r="AB7" i="526"/>
  <c r="AA7" i="526"/>
  <c r="Z7" i="526"/>
  <c r="Y7" i="526"/>
  <c r="X7" i="526"/>
  <c r="W7" i="526"/>
  <c r="V7" i="526"/>
  <c r="U7" i="526"/>
  <c r="T7" i="526"/>
  <c r="S7" i="526"/>
  <c r="R7" i="526"/>
  <c r="Q7" i="526"/>
  <c r="P7" i="526"/>
  <c r="O7" i="526"/>
  <c r="N7" i="526"/>
  <c r="M7" i="526"/>
  <c r="L7" i="526"/>
  <c r="K7" i="526"/>
  <c r="J7" i="526"/>
  <c r="F3" i="526"/>
  <c r="G59" i="526"/>
  <c r="G73" i="526"/>
  <c r="G38" i="526"/>
  <c r="G80" i="526"/>
  <c r="G101" i="526"/>
  <c r="G10" i="526"/>
  <c r="G52" i="526"/>
  <c r="G87" i="526"/>
  <c r="G108" i="526"/>
  <c r="G143" i="526"/>
  <c r="G31" i="526"/>
  <c r="G17" i="526"/>
  <c r="G164" i="526"/>
  <c r="G45" i="526"/>
  <c r="G66" i="526"/>
  <c r="G94" i="526"/>
  <c r="G115" i="526"/>
  <c r="G3" i="527"/>
  <c r="G122" i="526"/>
  <c r="G136" i="526"/>
  <c r="G24" i="526"/>
  <c r="G150" i="526"/>
  <c r="G157" i="526"/>
  <c r="G129" i="526"/>
  <c r="AC168" i="524" l="1"/>
  <c r="AB168" i="524"/>
  <c r="AA168" i="524"/>
  <c r="Z168" i="524"/>
  <c r="Y168" i="524"/>
  <c r="X168" i="524"/>
  <c r="W168" i="524"/>
  <c r="V168" i="524"/>
  <c r="U168" i="524"/>
  <c r="T168" i="524"/>
  <c r="S168" i="524"/>
  <c r="R168" i="524"/>
  <c r="Q168" i="524"/>
  <c r="P168" i="524"/>
  <c r="O168" i="524"/>
  <c r="N168" i="524"/>
  <c r="M168" i="524"/>
  <c r="L168" i="524"/>
  <c r="K168" i="524"/>
  <c r="J168" i="524"/>
  <c r="F164" i="524"/>
  <c r="AC161" i="524"/>
  <c r="AB161" i="524"/>
  <c r="AA161" i="524"/>
  <c r="Z161" i="524"/>
  <c r="Y161" i="524"/>
  <c r="X161" i="524"/>
  <c r="W161" i="524"/>
  <c r="V161" i="524"/>
  <c r="U161" i="524"/>
  <c r="T161" i="524"/>
  <c r="S161" i="524"/>
  <c r="R161" i="524"/>
  <c r="Q161" i="524"/>
  <c r="P161" i="524"/>
  <c r="O161" i="524"/>
  <c r="N161" i="524"/>
  <c r="M161" i="524"/>
  <c r="L161" i="524"/>
  <c r="K161" i="524"/>
  <c r="J161" i="524"/>
  <c r="F157" i="524"/>
  <c r="AC154" i="524"/>
  <c r="AB154" i="524"/>
  <c r="AA154" i="524"/>
  <c r="Z154" i="524"/>
  <c r="Y154" i="524"/>
  <c r="X154" i="524"/>
  <c r="W154" i="524"/>
  <c r="V154" i="524"/>
  <c r="U154" i="524"/>
  <c r="T154" i="524"/>
  <c r="S154" i="524"/>
  <c r="R154" i="524"/>
  <c r="Q154" i="524"/>
  <c r="P154" i="524"/>
  <c r="O154" i="524"/>
  <c r="N154" i="524"/>
  <c r="M154" i="524"/>
  <c r="L154" i="524"/>
  <c r="K154" i="524"/>
  <c r="J154" i="524"/>
  <c r="F150" i="524"/>
  <c r="AC147" i="524"/>
  <c r="AB147" i="524"/>
  <c r="AA147" i="524"/>
  <c r="Z147" i="524"/>
  <c r="Y147" i="524"/>
  <c r="X147" i="524"/>
  <c r="W147" i="524"/>
  <c r="V147" i="524"/>
  <c r="U147" i="524"/>
  <c r="T147" i="524"/>
  <c r="S147" i="524"/>
  <c r="R147" i="524"/>
  <c r="Q147" i="524"/>
  <c r="P147" i="524"/>
  <c r="O147" i="524"/>
  <c r="N147" i="524"/>
  <c r="M147" i="524"/>
  <c r="L147" i="524"/>
  <c r="K147" i="524"/>
  <c r="J147" i="524"/>
  <c r="F143" i="524"/>
  <c r="AC140" i="524"/>
  <c r="AB140" i="524"/>
  <c r="AA140" i="524"/>
  <c r="Z140" i="524"/>
  <c r="Y140" i="524"/>
  <c r="X140" i="524"/>
  <c r="W140" i="524"/>
  <c r="V140" i="524"/>
  <c r="U140" i="524"/>
  <c r="T140" i="524"/>
  <c r="S140" i="524"/>
  <c r="R140" i="524"/>
  <c r="Q140" i="524"/>
  <c r="P140" i="524"/>
  <c r="O140" i="524"/>
  <c r="N140" i="524"/>
  <c r="M140" i="524"/>
  <c r="L140" i="524"/>
  <c r="K140" i="524"/>
  <c r="J140" i="524"/>
  <c r="F136" i="524"/>
  <c r="AC133" i="524"/>
  <c r="AB133" i="524"/>
  <c r="AA133" i="524"/>
  <c r="Z133" i="524"/>
  <c r="Y133" i="524"/>
  <c r="X133" i="524"/>
  <c r="W133" i="524"/>
  <c r="V133" i="524"/>
  <c r="U133" i="524"/>
  <c r="T133" i="524"/>
  <c r="S133" i="524"/>
  <c r="R133" i="524"/>
  <c r="Q133" i="524"/>
  <c r="P133" i="524"/>
  <c r="O133" i="524"/>
  <c r="N133" i="524"/>
  <c r="M133" i="524"/>
  <c r="L133" i="524"/>
  <c r="K133" i="524"/>
  <c r="J133" i="524"/>
  <c r="F129" i="524"/>
  <c r="AC126" i="524"/>
  <c r="AB126" i="524"/>
  <c r="AA126" i="524"/>
  <c r="Z126" i="524"/>
  <c r="Y126" i="524"/>
  <c r="X126" i="524"/>
  <c r="W126" i="524"/>
  <c r="V126" i="524"/>
  <c r="U126" i="524"/>
  <c r="T126" i="524"/>
  <c r="S126" i="524"/>
  <c r="R126" i="524"/>
  <c r="Q126" i="524"/>
  <c r="P126" i="524"/>
  <c r="O126" i="524"/>
  <c r="N126" i="524"/>
  <c r="M126" i="524"/>
  <c r="L126" i="524"/>
  <c r="K126" i="524"/>
  <c r="J126" i="524"/>
  <c r="F122" i="524"/>
  <c r="AC119" i="524"/>
  <c r="AB119" i="524"/>
  <c r="AA119" i="524"/>
  <c r="Z119" i="524"/>
  <c r="Y119" i="524"/>
  <c r="X119" i="524"/>
  <c r="W119" i="524"/>
  <c r="V119" i="524"/>
  <c r="U119" i="524"/>
  <c r="T119" i="524"/>
  <c r="S119" i="524"/>
  <c r="R119" i="524"/>
  <c r="Q119" i="524"/>
  <c r="P119" i="524"/>
  <c r="O119" i="524"/>
  <c r="N119" i="524"/>
  <c r="M119" i="524"/>
  <c r="L119" i="524"/>
  <c r="K119" i="524"/>
  <c r="J119" i="524"/>
  <c r="F115" i="524"/>
  <c r="AC112" i="524"/>
  <c r="AB112" i="524"/>
  <c r="AA112" i="524"/>
  <c r="Z112" i="524"/>
  <c r="Y112" i="524"/>
  <c r="X112" i="524"/>
  <c r="W112" i="524"/>
  <c r="V112" i="524"/>
  <c r="U112" i="524"/>
  <c r="T112" i="524"/>
  <c r="S112" i="524"/>
  <c r="R112" i="524"/>
  <c r="Q112" i="524"/>
  <c r="P112" i="524"/>
  <c r="O112" i="524"/>
  <c r="N112" i="524"/>
  <c r="M112" i="524"/>
  <c r="L112" i="524"/>
  <c r="K112" i="524"/>
  <c r="J112" i="524"/>
  <c r="F108" i="524"/>
  <c r="AC105" i="524"/>
  <c r="AB105" i="524"/>
  <c r="AA105" i="524"/>
  <c r="Z105" i="524"/>
  <c r="Y105" i="524"/>
  <c r="X105" i="524"/>
  <c r="W105" i="524"/>
  <c r="V105" i="524"/>
  <c r="U105" i="524"/>
  <c r="T105" i="524"/>
  <c r="S105" i="524"/>
  <c r="R105" i="524"/>
  <c r="Q105" i="524"/>
  <c r="P105" i="524"/>
  <c r="O105" i="524"/>
  <c r="N105" i="524"/>
  <c r="M105" i="524"/>
  <c r="L105" i="524"/>
  <c r="K105" i="524"/>
  <c r="J105" i="524"/>
  <c r="F101" i="524"/>
  <c r="AC98" i="524"/>
  <c r="AB98" i="524"/>
  <c r="AA98" i="524"/>
  <c r="Z98" i="524"/>
  <c r="Y98" i="524"/>
  <c r="X98" i="524"/>
  <c r="W98" i="524"/>
  <c r="V98" i="524"/>
  <c r="U98" i="524"/>
  <c r="T98" i="524"/>
  <c r="S98" i="524"/>
  <c r="R98" i="524"/>
  <c r="Q98" i="524"/>
  <c r="P98" i="524"/>
  <c r="O98" i="524"/>
  <c r="N98" i="524"/>
  <c r="M98" i="524"/>
  <c r="L98" i="524"/>
  <c r="K98" i="524"/>
  <c r="J98" i="524"/>
  <c r="F94" i="524"/>
  <c r="AC91" i="524"/>
  <c r="AB91" i="524"/>
  <c r="AA91" i="524"/>
  <c r="Z91" i="524"/>
  <c r="Y91" i="524"/>
  <c r="X91" i="524"/>
  <c r="W91" i="524"/>
  <c r="V91" i="524"/>
  <c r="U91" i="524"/>
  <c r="T91" i="524"/>
  <c r="S91" i="524"/>
  <c r="R91" i="524"/>
  <c r="Q91" i="524"/>
  <c r="P91" i="524"/>
  <c r="O91" i="524"/>
  <c r="N91" i="524"/>
  <c r="M91" i="524"/>
  <c r="L91" i="524"/>
  <c r="K91" i="524"/>
  <c r="J91" i="524"/>
  <c r="F87" i="524"/>
  <c r="AC84" i="524"/>
  <c r="AB84" i="524"/>
  <c r="AA84" i="524"/>
  <c r="Z84" i="524"/>
  <c r="Y84" i="524"/>
  <c r="X84" i="524"/>
  <c r="W84" i="524"/>
  <c r="V84" i="524"/>
  <c r="U84" i="524"/>
  <c r="T84" i="524"/>
  <c r="S84" i="524"/>
  <c r="R84" i="524"/>
  <c r="Q84" i="524"/>
  <c r="P84" i="524"/>
  <c r="O84" i="524"/>
  <c r="N84" i="524"/>
  <c r="M84" i="524"/>
  <c r="L84" i="524"/>
  <c r="K84" i="524"/>
  <c r="J84" i="524"/>
  <c r="F80" i="524"/>
  <c r="AC77" i="524"/>
  <c r="AB77" i="524"/>
  <c r="AA77" i="524"/>
  <c r="Z77" i="524"/>
  <c r="Y77" i="524"/>
  <c r="X77" i="524"/>
  <c r="W77" i="524"/>
  <c r="V77" i="524"/>
  <c r="U77" i="524"/>
  <c r="T77" i="524"/>
  <c r="S77" i="524"/>
  <c r="R77" i="524"/>
  <c r="Q77" i="524"/>
  <c r="P77" i="524"/>
  <c r="O77" i="524"/>
  <c r="N77" i="524"/>
  <c r="M77" i="524"/>
  <c r="L77" i="524"/>
  <c r="K77" i="524"/>
  <c r="J77" i="524"/>
  <c r="F73" i="524"/>
  <c r="Q70" i="524"/>
  <c r="R70" i="524" s="1"/>
  <c r="S70" i="524" s="1"/>
  <c r="T70" i="524" s="1"/>
  <c r="U70" i="524" s="1"/>
  <c r="V70" i="524" s="1"/>
  <c r="W70" i="524" s="1"/>
  <c r="X70" i="524" s="1"/>
  <c r="Y70" i="524" s="1"/>
  <c r="Z70" i="524" s="1"/>
  <c r="AA70" i="524" s="1"/>
  <c r="AB70" i="524" s="1"/>
  <c r="AC70" i="524" s="1"/>
  <c r="P70" i="524"/>
  <c r="O70" i="524"/>
  <c r="N70" i="524"/>
  <c r="M70" i="524"/>
  <c r="L70" i="524"/>
  <c r="K70" i="524"/>
  <c r="J70" i="524"/>
  <c r="F66" i="524"/>
  <c r="AC63" i="524"/>
  <c r="AB63" i="524"/>
  <c r="AA63" i="524"/>
  <c r="Z63" i="524"/>
  <c r="Y63" i="524"/>
  <c r="X63" i="524"/>
  <c r="W63" i="524"/>
  <c r="V63" i="524"/>
  <c r="U63" i="524"/>
  <c r="T63" i="524"/>
  <c r="S63" i="524"/>
  <c r="R63" i="524"/>
  <c r="Q63" i="524"/>
  <c r="P63" i="524"/>
  <c r="O63" i="524"/>
  <c r="N63" i="524"/>
  <c r="M63" i="524"/>
  <c r="L63" i="524"/>
  <c r="K63" i="524"/>
  <c r="J63" i="524"/>
  <c r="F59" i="524"/>
  <c r="AC56" i="524"/>
  <c r="AB56" i="524"/>
  <c r="AA56" i="524"/>
  <c r="Z56" i="524"/>
  <c r="Y56" i="524"/>
  <c r="X56" i="524"/>
  <c r="W56" i="524"/>
  <c r="V56" i="524"/>
  <c r="U56" i="524"/>
  <c r="T56" i="524"/>
  <c r="S56" i="524"/>
  <c r="R56" i="524"/>
  <c r="Q56" i="524"/>
  <c r="P56" i="524"/>
  <c r="O56" i="524"/>
  <c r="N56" i="524"/>
  <c r="M56" i="524"/>
  <c r="L56" i="524"/>
  <c r="K56" i="524"/>
  <c r="J56" i="524"/>
  <c r="F52" i="524"/>
  <c r="AC49" i="524"/>
  <c r="AB49" i="524"/>
  <c r="AA49" i="524"/>
  <c r="Z49" i="524"/>
  <c r="Y49" i="524"/>
  <c r="X49" i="524"/>
  <c r="W49" i="524"/>
  <c r="V49" i="524"/>
  <c r="U49" i="524"/>
  <c r="T49" i="524"/>
  <c r="S49" i="524"/>
  <c r="R49" i="524"/>
  <c r="Q49" i="524"/>
  <c r="P49" i="524"/>
  <c r="O49" i="524"/>
  <c r="N49" i="524"/>
  <c r="M49" i="524"/>
  <c r="L49" i="524"/>
  <c r="K49" i="524"/>
  <c r="J49" i="524"/>
  <c r="F45" i="524"/>
  <c r="AC42" i="524"/>
  <c r="AB42" i="524"/>
  <c r="AA42" i="524"/>
  <c r="Z42" i="524"/>
  <c r="Y42" i="524"/>
  <c r="X42" i="524"/>
  <c r="W42" i="524"/>
  <c r="V42" i="524"/>
  <c r="U42" i="524"/>
  <c r="T42" i="524"/>
  <c r="S42" i="524"/>
  <c r="R42" i="524"/>
  <c r="Q42" i="524"/>
  <c r="P42" i="524"/>
  <c r="O42" i="524"/>
  <c r="N42" i="524"/>
  <c r="M42" i="524"/>
  <c r="L42" i="524"/>
  <c r="K42" i="524"/>
  <c r="J42" i="524"/>
  <c r="F38" i="524"/>
  <c r="AC35" i="524"/>
  <c r="AB35" i="524"/>
  <c r="AA35" i="524"/>
  <c r="Z35" i="524"/>
  <c r="Y35" i="524"/>
  <c r="X35" i="524"/>
  <c r="W35" i="524"/>
  <c r="V35" i="524"/>
  <c r="U35" i="524"/>
  <c r="T35" i="524"/>
  <c r="S35" i="524"/>
  <c r="R35" i="524"/>
  <c r="Q35" i="524"/>
  <c r="P35" i="524"/>
  <c r="O35" i="524"/>
  <c r="N35" i="524"/>
  <c r="M35" i="524"/>
  <c r="L35" i="524"/>
  <c r="K35" i="524"/>
  <c r="J35" i="524"/>
  <c r="F31" i="524"/>
  <c r="AC28" i="524"/>
  <c r="AB28" i="524"/>
  <c r="AA28" i="524"/>
  <c r="Z28" i="524"/>
  <c r="Y28" i="524"/>
  <c r="X28" i="524"/>
  <c r="W28" i="524"/>
  <c r="V28" i="524"/>
  <c r="U28" i="524"/>
  <c r="T28" i="524"/>
  <c r="S28" i="524"/>
  <c r="R28" i="524"/>
  <c r="Q28" i="524"/>
  <c r="P28" i="524"/>
  <c r="O28" i="524"/>
  <c r="N28" i="524"/>
  <c r="M28" i="524"/>
  <c r="L28" i="524"/>
  <c r="K28" i="524"/>
  <c r="J28" i="524"/>
  <c r="F24" i="524"/>
  <c r="AC21" i="524"/>
  <c r="AB21" i="524"/>
  <c r="AA21" i="524"/>
  <c r="Z21" i="524"/>
  <c r="Y21" i="524"/>
  <c r="X21" i="524"/>
  <c r="W21" i="524"/>
  <c r="V21" i="524"/>
  <c r="U21" i="524"/>
  <c r="T21" i="524"/>
  <c r="S21" i="524"/>
  <c r="R21" i="524"/>
  <c r="Q21" i="524"/>
  <c r="P21" i="524"/>
  <c r="O21" i="524"/>
  <c r="N21" i="524"/>
  <c r="M21" i="524"/>
  <c r="L21" i="524"/>
  <c r="K21" i="524"/>
  <c r="J21" i="524"/>
  <c r="F17" i="524"/>
  <c r="AC14" i="524"/>
  <c r="AB14" i="524"/>
  <c r="AA14" i="524"/>
  <c r="Z14" i="524"/>
  <c r="Y14" i="524"/>
  <c r="X14" i="524"/>
  <c r="W14" i="524"/>
  <c r="V14" i="524"/>
  <c r="U14" i="524"/>
  <c r="T14" i="524"/>
  <c r="S14" i="524"/>
  <c r="R14" i="524"/>
  <c r="Q14" i="524"/>
  <c r="P14" i="524"/>
  <c r="O14" i="524"/>
  <c r="N14" i="524"/>
  <c r="M14" i="524"/>
  <c r="L14" i="524"/>
  <c r="K14" i="524"/>
  <c r="J14" i="524"/>
  <c r="F10" i="524"/>
  <c r="P7" i="524"/>
  <c r="Q7" i="524" s="1"/>
  <c r="R7" i="524" s="1"/>
  <c r="S7" i="524" s="1"/>
  <c r="T7" i="524" s="1"/>
  <c r="U7" i="524" s="1"/>
  <c r="V7" i="524" s="1"/>
  <c r="W7" i="524" s="1"/>
  <c r="X7" i="524" s="1"/>
  <c r="Y7" i="524" s="1"/>
  <c r="Z7" i="524" s="1"/>
  <c r="AA7" i="524" s="1"/>
  <c r="AB7" i="524" s="1"/>
  <c r="AC7" i="524" s="1"/>
  <c r="O7" i="524"/>
  <c r="N7" i="524"/>
  <c r="M7" i="524"/>
  <c r="L7" i="524"/>
  <c r="K7" i="524"/>
  <c r="J7" i="524"/>
  <c r="F3" i="524"/>
  <c r="G45" i="524"/>
  <c r="G31" i="524"/>
  <c r="G115" i="524"/>
  <c r="G80" i="524"/>
  <c r="G17" i="524"/>
  <c r="G3" i="526"/>
  <c r="G66" i="524"/>
  <c r="G108" i="524"/>
  <c r="G59" i="524"/>
  <c r="G143" i="524"/>
  <c r="G52" i="524"/>
  <c r="G150" i="524"/>
  <c r="G129" i="524"/>
  <c r="G164" i="524"/>
  <c r="G73" i="524"/>
  <c r="G101" i="524"/>
  <c r="G122" i="524"/>
  <c r="G24" i="524"/>
  <c r="G94" i="524"/>
  <c r="G10" i="524"/>
  <c r="G87" i="524"/>
  <c r="G38" i="524"/>
  <c r="G157" i="524"/>
  <c r="G136" i="524"/>
  <c r="AC168" i="523" l="1"/>
  <c r="AB168" i="523"/>
  <c r="AA168" i="523"/>
  <c r="Z168" i="523"/>
  <c r="Y168" i="523"/>
  <c r="X168" i="523"/>
  <c r="W168" i="523"/>
  <c r="V168" i="523"/>
  <c r="U168" i="523"/>
  <c r="T168" i="523"/>
  <c r="S168" i="523"/>
  <c r="R168" i="523"/>
  <c r="Q168" i="523"/>
  <c r="P168" i="523"/>
  <c r="O168" i="523"/>
  <c r="N168" i="523"/>
  <c r="M168" i="523"/>
  <c r="L168" i="523"/>
  <c r="K168" i="523"/>
  <c r="J168" i="523"/>
  <c r="F164" i="523"/>
  <c r="AC161" i="523"/>
  <c r="AB161" i="523"/>
  <c r="AA161" i="523"/>
  <c r="Z161" i="523"/>
  <c r="Y161" i="523"/>
  <c r="X161" i="523"/>
  <c r="W161" i="523"/>
  <c r="V161" i="523"/>
  <c r="U161" i="523"/>
  <c r="T161" i="523"/>
  <c r="S161" i="523"/>
  <c r="R161" i="523"/>
  <c r="Q161" i="523"/>
  <c r="P161" i="523"/>
  <c r="O161" i="523"/>
  <c r="N161" i="523"/>
  <c r="M161" i="523"/>
  <c r="L161" i="523"/>
  <c r="K161" i="523"/>
  <c r="J161" i="523"/>
  <c r="F157" i="523"/>
  <c r="AC154" i="523"/>
  <c r="AB154" i="523"/>
  <c r="AA154" i="523"/>
  <c r="Z154" i="523"/>
  <c r="Y154" i="523"/>
  <c r="X154" i="523"/>
  <c r="W154" i="523"/>
  <c r="V154" i="523"/>
  <c r="U154" i="523"/>
  <c r="T154" i="523"/>
  <c r="S154" i="523"/>
  <c r="R154" i="523"/>
  <c r="Q154" i="523"/>
  <c r="P154" i="523"/>
  <c r="O154" i="523"/>
  <c r="N154" i="523"/>
  <c r="M154" i="523"/>
  <c r="L154" i="523"/>
  <c r="K154" i="523"/>
  <c r="J154" i="523"/>
  <c r="F150" i="523"/>
  <c r="AC147" i="523"/>
  <c r="AB147" i="523"/>
  <c r="AA147" i="523"/>
  <c r="Z147" i="523"/>
  <c r="Y147" i="523"/>
  <c r="X147" i="523"/>
  <c r="W147" i="523"/>
  <c r="V147" i="523"/>
  <c r="U147" i="523"/>
  <c r="T147" i="523"/>
  <c r="S147" i="523"/>
  <c r="R147" i="523"/>
  <c r="Q147" i="523"/>
  <c r="P147" i="523"/>
  <c r="O147" i="523"/>
  <c r="N147" i="523"/>
  <c r="M147" i="523"/>
  <c r="L147" i="523"/>
  <c r="K147" i="523"/>
  <c r="J147" i="523"/>
  <c r="F143" i="523"/>
  <c r="AC140" i="523"/>
  <c r="AB140" i="523"/>
  <c r="AA140" i="523"/>
  <c r="Z140" i="523"/>
  <c r="Y140" i="523"/>
  <c r="X140" i="523"/>
  <c r="W140" i="523"/>
  <c r="V140" i="523"/>
  <c r="U140" i="523"/>
  <c r="T140" i="523"/>
  <c r="S140" i="523"/>
  <c r="R140" i="523"/>
  <c r="Q140" i="523"/>
  <c r="P140" i="523"/>
  <c r="O140" i="523"/>
  <c r="N140" i="523"/>
  <c r="M140" i="523"/>
  <c r="L140" i="523"/>
  <c r="K140" i="523"/>
  <c r="J140" i="523"/>
  <c r="F136" i="523"/>
  <c r="AC133" i="523"/>
  <c r="AB133" i="523"/>
  <c r="AA133" i="523"/>
  <c r="Z133" i="523"/>
  <c r="Y133" i="523"/>
  <c r="X133" i="523"/>
  <c r="W133" i="523"/>
  <c r="V133" i="523"/>
  <c r="U133" i="523"/>
  <c r="T133" i="523"/>
  <c r="S133" i="523"/>
  <c r="R133" i="523"/>
  <c r="Q133" i="523"/>
  <c r="P133" i="523"/>
  <c r="O133" i="523"/>
  <c r="N133" i="523"/>
  <c r="M133" i="523"/>
  <c r="L133" i="523"/>
  <c r="K133" i="523"/>
  <c r="J133" i="523"/>
  <c r="F129" i="523"/>
  <c r="AC126" i="523"/>
  <c r="AB126" i="523"/>
  <c r="AA126" i="523"/>
  <c r="Z126" i="523"/>
  <c r="Y126" i="523"/>
  <c r="X126" i="523"/>
  <c r="W126" i="523"/>
  <c r="V126" i="523"/>
  <c r="U126" i="523"/>
  <c r="T126" i="523"/>
  <c r="S126" i="523"/>
  <c r="R126" i="523"/>
  <c r="Q126" i="523"/>
  <c r="P126" i="523"/>
  <c r="O126" i="523"/>
  <c r="N126" i="523"/>
  <c r="M126" i="523"/>
  <c r="L126" i="523"/>
  <c r="K126" i="523"/>
  <c r="J126" i="523"/>
  <c r="F122" i="523"/>
  <c r="AC119" i="523"/>
  <c r="AB119" i="523"/>
  <c r="AA119" i="523"/>
  <c r="Z119" i="523"/>
  <c r="Y119" i="523"/>
  <c r="X119" i="523"/>
  <c r="W119" i="523"/>
  <c r="V119" i="523"/>
  <c r="U119" i="523"/>
  <c r="T119" i="523"/>
  <c r="S119" i="523"/>
  <c r="R119" i="523"/>
  <c r="Q119" i="523"/>
  <c r="P119" i="523"/>
  <c r="O119" i="523"/>
  <c r="N119" i="523"/>
  <c r="M119" i="523"/>
  <c r="L119" i="523"/>
  <c r="K119" i="523"/>
  <c r="J119" i="523"/>
  <c r="F115" i="523"/>
  <c r="AC112" i="523"/>
  <c r="AB112" i="523"/>
  <c r="AA112" i="523"/>
  <c r="Z112" i="523"/>
  <c r="Y112" i="523"/>
  <c r="X112" i="523"/>
  <c r="W112" i="523"/>
  <c r="V112" i="523"/>
  <c r="U112" i="523"/>
  <c r="T112" i="523"/>
  <c r="S112" i="523"/>
  <c r="R112" i="523"/>
  <c r="Q112" i="523"/>
  <c r="P112" i="523"/>
  <c r="O112" i="523"/>
  <c r="N112" i="523"/>
  <c r="M112" i="523"/>
  <c r="L112" i="523"/>
  <c r="K112" i="523"/>
  <c r="J112" i="523"/>
  <c r="F108" i="523"/>
  <c r="AC105" i="523"/>
  <c r="AB105" i="523"/>
  <c r="AA105" i="523"/>
  <c r="Z105" i="523"/>
  <c r="Y105" i="523"/>
  <c r="X105" i="523"/>
  <c r="W105" i="523"/>
  <c r="V105" i="523"/>
  <c r="U105" i="523"/>
  <c r="T105" i="523"/>
  <c r="S105" i="523"/>
  <c r="R105" i="523"/>
  <c r="Q105" i="523"/>
  <c r="P105" i="523"/>
  <c r="O105" i="523"/>
  <c r="N105" i="523"/>
  <c r="M105" i="523"/>
  <c r="L105" i="523"/>
  <c r="K105" i="523"/>
  <c r="J105" i="523"/>
  <c r="F101" i="523"/>
  <c r="AC98" i="523"/>
  <c r="AB98" i="523"/>
  <c r="AA98" i="523"/>
  <c r="Z98" i="523"/>
  <c r="Y98" i="523"/>
  <c r="X98" i="523"/>
  <c r="W98" i="523"/>
  <c r="V98" i="523"/>
  <c r="U98" i="523"/>
  <c r="T98" i="523"/>
  <c r="S98" i="523"/>
  <c r="R98" i="523"/>
  <c r="Q98" i="523"/>
  <c r="P98" i="523"/>
  <c r="O98" i="523"/>
  <c r="N98" i="523"/>
  <c r="M98" i="523"/>
  <c r="L98" i="523"/>
  <c r="K98" i="523"/>
  <c r="J98" i="523"/>
  <c r="F94" i="523"/>
  <c r="AC91" i="523"/>
  <c r="AB91" i="523"/>
  <c r="AA91" i="523"/>
  <c r="Z91" i="523"/>
  <c r="Y91" i="523"/>
  <c r="X91" i="523"/>
  <c r="W91" i="523"/>
  <c r="V91" i="523"/>
  <c r="U91" i="523"/>
  <c r="T91" i="523"/>
  <c r="S91" i="523"/>
  <c r="R91" i="523"/>
  <c r="Q91" i="523"/>
  <c r="P91" i="523"/>
  <c r="O91" i="523"/>
  <c r="N91" i="523"/>
  <c r="M91" i="523"/>
  <c r="L91" i="523"/>
  <c r="K91" i="523"/>
  <c r="J91" i="523"/>
  <c r="F87" i="523"/>
  <c r="AC84" i="523"/>
  <c r="AB84" i="523"/>
  <c r="AA84" i="523"/>
  <c r="Z84" i="523"/>
  <c r="Y84" i="523"/>
  <c r="X84" i="523"/>
  <c r="W84" i="523"/>
  <c r="V84" i="523"/>
  <c r="U84" i="523"/>
  <c r="T84" i="523"/>
  <c r="S84" i="523"/>
  <c r="R84" i="523"/>
  <c r="Q84" i="523"/>
  <c r="P84" i="523"/>
  <c r="O84" i="523"/>
  <c r="N84" i="523"/>
  <c r="M84" i="523"/>
  <c r="L84" i="523"/>
  <c r="K84" i="523"/>
  <c r="J84" i="523"/>
  <c r="F80" i="523"/>
  <c r="AC77" i="523"/>
  <c r="AB77" i="523"/>
  <c r="AA77" i="523"/>
  <c r="Z77" i="523"/>
  <c r="Y77" i="523"/>
  <c r="X77" i="523"/>
  <c r="W77" i="523"/>
  <c r="V77" i="523"/>
  <c r="U77" i="523"/>
  <c r="T77" i="523"/>
  <c r="S77" i="523"/>
  <c r="R77" i="523"/>
  <c r="Q77" i="523"/>
  <c r="P77" i="523"/>
  <c r="O77" i="523"/>
  <c r="N77" i="523"/>
  <c r="M77" i="523"/>
  <c r="L77" i="523"/>
  <c r="K77" i="523"/>
  <c r="J77" i="523"/>
  <c r="F73" i="523"/>
  <c r="AC70" i="523"/>
  <c r="AB70" i="523"/>
  <c r="AA70" i="523"/>
  <c r="Z70" i="523"/>
  <c r="Y70" i="523"/>
  <c r="X70" i="523"/>
  <c r="W70" i="523"/>
  <c r="V70" i="523"/>
  <c r="U70" i="523"/>
  <c r="T70" i="523"/>
  <c r="S70" i="523"/>
  <c r="R70" i="523"/>
  <c r="Q70" i="523"/>
  <c r="P70" i="523"/>
  <c r="O70" i="523"/>
  <c r="N70" i="523"/>
  <c r="M70" i="523"/>
  <c r="L70" i="523"/>
  <c r="K70" i="523"/>
  <c r="J70" i="523"/>
  <c r="F66" i="523"/>
  <c r="AC63" i="523"/>
  <c r="AB63" i="523"/>
  <c r="AA63" i="523"/>
  <c r="Z63" i="523"/>
  <c r="Y63" i="523"/>
  <c r="X63" i="523"/>
  <c r="W63" i="523"/>
  <c r="V63" i="523"/>
  <c r="U63" i="523"/>
  <c r="T63" i="523"/>
  <c r="S63" i="523"/>
  <c r="R63" i="523"/>
  <c r="Q63" i="523"/>
  <c r="P63" i="523"/>
  <c r="O63" i="523"/>
  <c r="N63" i="523"/>
  <c r="M63" i="523"/>
  <c r="L63" i="523"/>
  <c r="K63" i="523"/>
  <c r="J63" i="523"/>
  <c r="F59" i="523"/>
  <c r="AC56" i="523"/>
  <c r="AB56" i="523"/>
  <c r="AA56" i="523"/>
  <c r="Z56" i="523"/>
  <c r="Y56" i="523"/>
  <c r="X56" i="523"/>
  <c r="W56" i="523"/>
  <c r="V56" i="523"/>
  <c r="U56" i="523"/>
  <c r="T56" i="523"/>
  <c r="S56" i="523"/>
  <c r="R56" i="523"/>
  <c r="Q56" i="523"/>
  <c r="P56" i="523"/>
  <c r="O56" i="523"/>
  <c r="N56" i="523"/>
  <c r="M56" i="523"/>
  <c r="L56" i="523"/>
  <c r="K56" i="523"/>
  <c r="J56" i="523"/>
  <c r="F52" i="523"/>
  <c r="AC49" i="523"/>
  <c r="AB49" i="523"/>
  <c r="AA49" i="523"/>
  <c r="Z49" i="523"/>
  <c r="Y49" i="523"/>
  <c r="X49" i="523"/>
  <c r="W49" i="523"/>
  <c r="V49" i="523"/>
  <c r="U49" i="523"/>
  <c r="T49" i="523"/>
  <c r="S49" i="523"/>
  <c r="R49" i="523"/>
  <c r="Q49" i="523"/>
  <c r="P49" i="523"/>
  <c r="O49" i="523"/>
  <c r="N49" i="523"/>
  <c r="M49" i="523"/>
  <c r="L49" i="523"/>
  <c r="K49" i="523"/>
  <c r="J49" i="523"/>
  <c r="F45" i="523"/>
  <c r="AC42" i="523"/>
  <c r="AB42" i="523"/>
  <c r="AA42" i="523"/>
  <c r="Z42" i="523"/>
  <c r="Y42" i="523"/>
  <c r="X42" i="523"/>
  <c r="W42" i="523"/>
  <c r="V42" i="523"/>
  <c r="U42" i="523"/>
  <c r="T42" i="523"/>
  <c r="S42" i="523"/>
  <c r="R42" i="523"/>
  <c r="Q42" i="523"/>
  <c r="P42" i="523"/>
  <c r="O42" i="523"/>
  <c r="N42" i="523"/>
  <c r="M42" i="523"/>
  <c r="L42" i="523"/>
  <c r="K42" i="523"/>
  <c r="J42" i="523"/>
  <c r="F38" i="523"/>
  <c r="AC35" i="523"/>
  <c r="AB35" i="523"/>
  <c r="AA35" i="523"/>
  <c r="Z35" i="523"/>
  <c r="Y35" i="523"/>
  <c r="X35" i="523"/>
  <c r="W35" i="523"/>
  <c r="V35" i="523"/>
  <c r="U35" i="523"/>
  <c r="T35" i="523"/>
  <c r="S35" i="523"/>
  <c r="R35" i="523"/>
  <c r="Q35" i="523"/>
  <c r="P35" i="523"/>
  <c r="O35" i="523"/>
  <c r="N35" i="523"/>
  <c r="M35" i="523"/>
  <c r="L35" i="523"/>
  <c r="K35" i="523"/>
  <c r="J35" i="523"/>
  <c r="F31" i="523"/>
  <c r="AC28" i="523"/>
  <c r="AB28" i="523"/>
  <c r="AA28" i="523"/>
  <c r="Z28" i="523"/>
  <c r="Y28" i="523"/>
  <c r="X28" i="523"/>
  <c r="W28" i="523"/>
  <c r="V28" i="523"/>
  <c r="U28" i="523"/>
  <c r="T28" i="523"/>
  <c r="S28" i="523"/>
  <c r="R28" i="523"/>
  <c r="Q28" i="523"/>
  <c r="P28" i="523"/>
  <c r="O28" i="523"/>
  <c r="N28" i="523"/>
  <c r="M28" i="523"/>
  <c r="L28" i="523"/>
  <c r="K28" i="523"/>
  <c r="J28" i="523"/>
  <c r="F24" i="523"/>
  <c r="AC21" i="523"/>
  <c r="AB21" i="523"/>
  <c r="AA21" i="523"/>
  <c r="Z21" i="523"/>
  <c r="Y21" i="523"/>
  <c r="X21" i="523"/>
  <c r="W21" i="523"/>
  <c r="V21" i="523"/>
  <c r="U21" i="523"/>
  <c r="T21" i="523"/>
  <c r="S21" i="523"/>
  <c r="R21" i="523"/>
  <c r="Q21" i="523"/>
  <c r="P21" i="523"/>
  <c r="O21" i="523"/>
  <c r="N21" i="523"/>
  <c r="M21" i="523"/>
  <c r="L21" i="523"/>
  <c r="K21" i="523"/>
  <c r="J21" i="523"/>
  <c r="F17" i="523"/>
  <c r="AC14" i="523"/>
  <c r="AB14" i="523"/>
  <c r="AA14" i="523"/>
  <c r="Z14" i="523"/>
  <c r="Y14" i="523"/>
  <c r="X14" i="523"/>
  <c r="W14" i="523"/>
  <c r="V14" i="523"/>
  <c r="U14" i="523"/>
  <c r="T14" i="523"/>
  <c r="S14" i="523"/>
  <c r="R14" i="523"/>
  <c r="Q14" i="523"/>
  <c r="P14" i="523"/>
  <c r="O14" i="523"/>
  <c r="N14" i="523"/>
  <c r="M14" i="523"/>
  <c r="L14" i="523"/>
  <c r="K14" i="523"/>
  <c r="J14" i="523"/>
  <c r="F10" i="523"/>
  <c r="AC7" i="523"/>
  <c r="AB7" i="523"/>
  <c r="AA7" i="523"/>
  <c r="Z7" i="523"/>
  <c r="Y7" i="523"/>
  <c r="X7" i="523"/>
  <c r="W7" i="523"/>
  <c r="V7" i="523"/>
  <c r="U7" i="523"/>
  <c r="T7" i="523"/>
  <c r="S7" i="523"/>
  <c r="R7" i="523"/>
  <c r="Q7" i="523"/>
  <c r="P7" i="523"/>
  <c r="O7" i="523"/>
  <c r="N7" i="523"/>
  <c r="M7" i="523"/>
  <c r="L7" i="523"/>
  <c r="K7" i="523"/>
  <c r="J7" i="523"/>
  <c r="F3" i="523"/>
  <c r="G24" i="523"/>
  <c r="G129" i="523"/>
  <c r="G157" i="523"/>
  <c r="G101" i="523"/>
  <c r="G136" i="523"/>
  <c r="G66" i="523"/>
  <c r="G59" i="523"/>
  <c r="G80" i="523"/>
  <c r="G10" i="523"/>
  <c r="G150" i="523"/>
  <c r="G143" i="523"/>
  <c r="G164" i="523"/>
  <c r="G122" i="523"/>
  <c r="G17" i="523"/>
  <c r="G52" i="523"/>
  <c r="G45" i="523"/>
  <c r="G94" i="523"/>
  <c r="G87" i="523"/>
  <c r="G108" i="523"/>
  <c r="G115" i="523"/>
  <c r="G38" i="523"/>
  <c r="G31" i="523"/>
  <c r="G73" i="523"/>
  <c r="G3" i="524"/>
  <c r="G3" i="523"/>
  <c r="AC168" i="515" l="1"/>
  <c r="AB168" i="515"/>
  <c r="AA168" i="515"/>
  <c r="Z168" i="515"/>
  <c r="Y168" i="515"/>
  <c r="X168" i="515"/>
  <c r="W168" i="515"/>
  <c r="V168" i="515"/>
  <c r="U168" i="515"/>
  <c r="T168" i="515"/>
  <c r="S168" i="515"/>
  <c r="R168" i="515"/>
  <c r="Q168" i="515"/>
  <c r="P168" i="515"/>
  <c r="O168" i="515"/>
  <c r="N168" i="515"/>
  <c r="M168" i="515"/>
  <c r="L168" i="515"/>
  <c r="K168" i="515"/>
  <c r="J168" i="515"/>
  <c r="F164" i="515"/>
  <c r="AC161" i="515"/>
  <c r="AB161" i="515"/>
  <c r="AA161" i="515"/>
  <c r="Z161" i="515"/>
  <c r="Y161" i="515"/>
  <c r="X161" i="515"/>
  <c r="W161" i="515"/>
  <c r="V161" i="515"/>
  <c r="U161" i="515"/>
  <c r="T161" i="515"/>
  <c r="S161" i="515"/>
  <c r="R161" i="515"/>
  <c r="Q161" i="515"/>
  <c r="P161" i="515"/>
  <c r="O161" i="515"/>
  <c r="N161" i="515"/>
  <c r="M161" i="515"/>
  <c r="L161" i="515"/>
  <c r="K161" i="515"/>
  <c r="J161" i="515"/>
  <c r="F157" i="515"/>
  <c r="AC154" i="515"/>
  <c r="AB154" i="515"/>
  <c r="AA154" i="515"/>
  <c r="Z154" i="515"/>
  <c r="Y154" i="515"/>
  <c r="X154" i="515"/>
  <c r="W154" i="515"/>
  <c r="V154" i="515"/>
  <c r="U154" i="515"/>
  <c r="T154" i="515"/>
  <c r="S154" i="515"/>
  <c r="R154" i="515"/>
  <c r="Q154" i="515"/>
  <c r="P154" i="515"/>
  <c r="O154" i="515"/>
  <c r="N154" i="515"/>
  <c r="M154" i="515"/>
  <c r="L154" i="515"/>
  <c r="K154" i="515"/>
  <c r="J154" i="515"/>
  <c r="F150" i="515"/>
  <c r="AC147" i="515"/>
  <c r="AB147" i="515"/>
  <c r="AA147" i="515"/>
  <c r="Z147" i="515"/>
  <c r="Y147" i="515"/>
  <c r="X147" i="515"/>
  <c r="W147" i="515"/>
  <c r="V147" i="515"/>
  <c r="U147" i="515"/>
  <c r="T147" i="515"/>
  <c r="S147" i="515"/>
  <c r="R147" i="515"/>
  <c r="Q147" i="515"/>
  <c r="P147" i="515"/>
  <c r="O147" i="515"/>
  <c r="N147" i="515"/>
  <c r="M147" i="515"/>
  <c r="L147" i="515"/>
  <c r="K147" i="515"/>
  <c r="J147" i="515"/>
  <c r="F143" i="515"/>
  <c r="AC140" i="515"/>
  <c r="AB140" i="515"/>
  <c r="AA140" i="515"/>
  <c r="Z140" i="515"/>
  <c r="Y140" i="515"/>
  <c r="X140" i="515"/>
  <c r="W140" i="515"/>
  <c r="V140" i="515"/>
  <c r="U140" i="515"/>
  <c r="T140" i="515"/>
  <c r="S140" i="515"/>
  <c r="R140" i="515"/>
  <c r="Q140" i="515"/>
  <c r="P140" i="515"/>
  <c r="O140" i="515"/>
  <c r="N140" i="515"/>
  <c r="M140" i="515"/>
  <c r="L140" i="515"/>
  <c r="K140" i="515"/>
  <c r="J140" i="515"/>
  <c r="F136" i="515"/>
  <c r="AC133" i="515"/>
  <c r="AB133" i="515"/>
  <c r="AA133" i="515"/>
  <c r="Z133" i="515"/>
  <c r="Y133" i="515"/>
  <c r="X133" i="515"/>
  <c r="W133" i="515"/>
  <c r="V133" i="515"/>
  <c r="U133" i="515"/>
  <c r="T133" i="515"/>
  <c r="S133" i="515"/>
  <c r="R133" i="515"/>
  <c r="Q133" i="515"/>
  <c r="P133" i="515"/>
  <c r="O133" i="515"/>
  <c r="N133" i="515"/>
  <c r="M133" i="515"/>
  <c r="L133" i="515"/>
  <c r="K133" i="515"/>
  <c r="J133" i="515"/>
  <c r="F129" i="515"/>
  <c r="AC126" i="515"/>
  <c r="AB126" i="515"/>
  <c r="AA126" i="515"/>
  <c r="Z126" i="515"/>
  <c r="Y126" i="515"/>
  <c r="X126" i="515"/>
  <c r="W126" i="515"/>
  <c r="V126" i="515"/>
  <c r="U126" i="515"/>
  <c r="T126" i="515"/>
  <c r="S126" i="515"/>
  <c r="R126" i="515"/>
  <c r="Q126" i="515"/>
  <c r="P126" i="515"/>
  <c r="O126" i="515"/>
  <c r="N126" i="515"/>
  <c r="M126" i="515"/>
  <c r="L126" i="515"/>
  <c r="K126" i="515"/>
  <c r="J126" i="515"/>
  <c r="F122" i="515"/>
  <c r="AC119" i="515"/>
  <c r="AB119" i="515"/>
  <c r="AA119" i="515"/>
  <c r="Z119" i="515"/>
  <c r="Y119" i="515"/>
  <c r="X119" i="515"/>
  <c r="W119" i="515"/>
  <c r="V119" i="515"/>
  <c r="U119" i="515"/>
  <c r="T119" i="515"/>
  <c r="S119" i="515"/>
  <c r="R119" i="515"/>
  <c r="Q119" i="515"/>
  <c r="P119" i="515"/>
  <c r="O119" i="515"/>
  <c r="N119" i="515"/>
  <c r="M119" i="515"/>
  <c r="L119" i="515"/>
  <c r="K119" i="515"/>
  <c r="J119" i="515"/>
  <c r="F115" i="515"/>
  <c r="AC112" i="515"/>
  <c r="AB112" i="515"/>
  <c r="AA112" i="515"/>
  <c r="Z112" i="515"/>
  <c r="Y112" i="515"/>
  <c r="X112" i="515"/>
  <c r="W112" i="515"/>
  <c r="V112" i="515"/>
  <c r="U112" i="515"/>
  <c r="T112" i="515"/>
  <c r="S112" i="515"/>
  <c r="R112" i="515"/>
  <c r="Q112" i="515"/>
  <c r="P112" i="515"/>
  <c r="O112" i="515"/>
  <c r="N112" i="515"/>
  <c r="M112" i="515"/>
  <c r="L112" i="515"/>
  <c r="K112" i="515"/>
  <c r="J112" i="515"/>
  <c r="F108" i="515"/>
  <c r="AC105" i="515"/>
  <c r="AB105" i="515"/>
  <c r="AA105" i="515"/>
  <c r="Z105" i="515"/>
  <c r="Y105" i="515"/>
  <c r="X105" i="515"/>
  <c r="W105" i="515"/>
  <c r="V105" i="515"/>
  <c r="U105" i="515"/>
  <c r="T105" i="515"/>
  <c r="S105" i="515"/>
  <c r="R105" i="515"/>
  <c r="Q105" i="515"/>
  <c r="P105" i="515"/>
  <c r="O105" i="515"/>
  <c r="N105" i="515"/>
  <c r="M105" i="515"/>
  <c r="L105" i="515"/>
  <c r="K105" i="515"/>
  <c r="J105" i="515"/>
  <c r="F101" i="515"/>
  <c r="AC98" i="515"/>
  <c r="AB98" i="515"/>
  <c r="AA98" i="515"/>
  <c r="Z98" i="515"/>
  <c r="Y98" i="515"/>
  <c r="X98" i="515"/>
  <c r="W98" i="515"/>
  <c r="V98" i="515"/>
  <c r="U98" i="515"/>
  <c r="T98" i="515"/>
  <c r="S98" i="515"/>
  <c r="R98" i="515"/>
  <c r="Q98" i="515"/>
  <c r="P98" i="515"/>
  <c r="O98" i="515"/>
  <c r="N98" i="515"/>
  <c r="M98" i="515"/>
  <c r="L98" i="515"/>
  <c r="K98" i="515"/>
  <c r="J98" i="515"/>
  <c r="F94" i="515"/>
  <c r="AC91" i="515"/>
  <c r="AB91" i="515"/>
  <c r="AA91" i="515"/>
  <c r="Z91" i="515"/>
  <c r="Y91" i="515"/>
  <c r="X91" i="515"/>
  <c r="W91" i="515"/>
  <c r="V91" i="515"/>
  <c r="U91" i="515"/>
  <c r="T91" i="515"/>
  <c r="S91" i="515"/>
  <c r="R91" i="515"/>
  <c r="Q91" i="515"/>
  <c r="P91" i="515"/>
  <c r="O91" i="515"/>
  <c r="N91" i="515"/>
  <c r="M91" i="515"/>
  <c r="L91" i="515"/>
  <c r="K91" i="515"/>
  <c r="J91" i="515"/>
  <c r="F87" i="515"/>
  <c r="AC84" i="515"/>
  <c r="AB84" i="515"/>
  <c r="AA84" i="515"/>
  <c r="Z84" i="515"/>
  <c r="Y84" i="515"/>
  <c r="X84" i="515"/>
  <c r="W84" i="515"/>
  <c r="V84" i="515"/>
  <c r="U84" i="515"/>
  <c r="T84" i="515"/>
  <c r="S84" i="515"/>
  <c r="R84" i="515"/>
  <c r="Q84" i="515"/>
  <c r="P84" i="515"/>
  <c r="O84" i="515"/>
  <c r="N84" i="515"/>
  <c r="M84" i="515"/>
  <c r="L84" i="515"/>
  <c r="K84" i="515"/>
  <c r="J84" i="515"/>
  <c r="F80" i="515"/>
  <c r="AC77" i="515"/>
  <c r="AB77" i="515"/>
  <c r="AA77" i="515"/>
  <c r="Z77" i="515"/>
  <c r="Y77" i="515"/>
  <c r="X77" i="515"/>
  <c r="W77" i="515"/>
  <c r="V77" i="515"/>
  <c r="U77" i="515"/>
  <c r="T77" i="515"/>
  <c r="S77" i="515"/>
  <c r="R77" i="515"/>
  <c r="Q77" i="515"/>
  <c r="P77" i="515"/>
  <c r="O77" i="515"/>
  <c r="N77" i="515"/>
  <c r="M77" i="515"/>
  <c r="L77" i="515"/>
  <c r="K77" i="515"/>
  <c r="J77" i="515"/>
  <c r="F73" i="515"/>
  <c r="AC70" i="515"/>
  <c r="AB70" i="515"/>
  <c r="AA70" i="515"/>
  <c r="Z70" i="515"/>
  <c r="Y70" i="515"/>
  <c r="X70" i="515"/>
  <c r="W70" i="515"/>
  <c r="V70" i="515"/>
  <c r="U70" i="515"/>
  <c r="T70" i="515"/>
  <c r="S70" i="515"/>
  <c r="R70" i="515"/>
  <c r="Q70" i="515"/>
  <c r="P70" i="515"/>
  <c r="O70" i="515"/>
  <c r="N70" i="515"/>
  <c r="M70" i="515"/>
  <c r="L70" i="515"/>
  <c r="K70" i="515"/>
  <c r="J70" i="515"/>
  <c r="F66" i="515"/>
  <c r="AC63" i="515"/>
  <c r="AB63" i="515"/>
  <c r="AA63" i="515"/>
  <c r="Z63" i="515"/>
  <c r="Y63" i="515"/>
  <c r="X63" i="515"/>
  <c r="W63" i="515"/>
  <c r="V63" i="515"/>
  <c r="U63" i="515"/>
  <c r="T63" i="515"/>
  <c r="S63" i="515"/>
  <c r="R63" i="515"/>
  <c r="Q63" i="515"/>
  <c r="P63" i="515"/>
  <c r="O63" i="515"/>
  <c r="N63" i="515"/>
  <c r="M63" i="515"/>
  <c r="L63" i="515"/>
  <c r="K63" i="515"/>
  <c r="J63" i="515"/>
  <c r="F59" i="515"/>
  <c r="AC56" i="515"/>
  <c r="AB56" i="515"/>
  <c r="AA56" i="515"/>
  <c r="Z56" i="515"/>
  <c r="Y56" i="515"/>
  <c r="X56" i="515"/>
  <c r="W56" i="515"/>
  <c r="V56" i="515"/>
  <c r="U56" i="515"/>
  <c r="T56" i="515"/>
  <c r="S56" i="515"/>
  <c r="R56" i="515"/>
  <c r="Q56" i="515"/>
  <c r="P56" i="515"/>
  <c r="O56" i="515"/>
  <c r="N56" i="515"/>
  <c r="M56" i="515"/>
  <c r="L56" i="515"/>
  <c r="K56" i="515"/>
  <c r="J56" i="515"/>
  <c r="F52" i="515"/>
  <c r="AC49" i="515"/>
  <c r="AB49" i="515"/>
  <c r="AA49" i="515"/>
  <c r="Z49" i="515"/>
  <c r="Y49" i="515"/>
  <c r="X49" i="515"/>
  <c r="W49" i="515"/>
  <c r="V49" i="515"/>
  <c r="U49" i="515"/>
  <c r="T49" i="515"/>
  <c r="S49" i="515"/>
  <c r="R49" i="515"/>
  <c r="Q49" i="515"/>
  <c r="P49" i="515"/>
  <c r="O49" i="515"/>
  <c r="N49" i="515"/>
  <c r="M49" i="515"/>
  <c r="L49" i="515"/>
  <c r="K49" i="515"/>
  <c r="J49" i="515"/>
  <c r="F45" i="515"/>
  <c r="AC42" i="515"/>
  <c r="AB42" i="515"/>
  <c r="AA42" i="515"/>
  <c r="Z42" i="515"/>
  <c r="Y42" i="515"/>
  <c r="X42" i="515"/>
  <c r="W42" i="515"/>
  <c r="V42" i="515"/>
  <c r="U42" i="515"/>
  <c r="T42" i="515"/>
  <c r="S42" i="515"/>
  <c r="R42" i="515"/>
  <c r="Q42" i="515"/>
  <c r="P42" i="515"/>
  <c r="O42" i="515"/>
  <c r="N42" i="515"/>
  <c r="M42" i="515"/>
  <c r="L42" i="515"/>
  <c r="K42" i="515"/>
  <c r="J42" i="515"/>
  <c r="F38" i="515"/>
  <c r="AC35" i="515"/>
  <c r="AB35" i="515"/>
  <c r="AA35" i="515"/>
  <c r="Z35" i="515"/>
  <c r="Y35" i="515"/>
  <c r="X35" i="515"/>
  <c r="W35" i="515"/>
  <c r="V35" i="515"/>
  <c r="U35" i="515"/>
  <c r="T35" i="515"/>
  <c r="S35" i="515"/>
  <c r="R35" i="515"/>
  <c r="Q35" i="515"/>
  <c r="P35" i="515"/>
  <c r="O35" i="515"/>
  <c r="N35" i="515"/>
  <c r="M35" i="515"/>
  <c r="L35" i="515"/>
  <c r="K35" i="515"/>
  <c r="J35" i="515"/>
  <c r="F31" i="515"/>
  <c r="AC28" i="515"/>
  <c r="AB28" i="515"/>
  <c r="AA28" i="515"/>
  <c r="Z28" i="515"/>
  <c r="Y28" i="515"/>
  <c r="X28" i="515"/>
  <c r="W28" i="515"/>
  <c r="V28" i="515"/>
  <c r="U28" i="515"/>
  <c r="T28" i="515"/>
  <c r="S28" i="515"/>
  <c r="R28" i="515"/>
  <c r="Q28" i="515"/>
  <c r="P28" i="515"/>
  <c r="O28" i="515"/>
  <c r="N28" i="515"/>
  <c r="M28" i="515"/>
  <c r="L28" i="515"/>
  <c r="K28" i="515"/>
  <c r="J28" i="515"/>
  <c r="F24" i="515"/>
  <c r="AC21" i="515"/>
  <c r="AB21" i="515"/>
  <c r="AA21" i="515"/>
  <c r="Z21" i="515"/>
  <c r="Y21" i="515"/>
  <c r="X21" i="515"/>
  <c r="W21" i="515"/>
  <c r="V21" i="515"/>
  <c r="U21" i="515"/>
  <c r="T21" i="515"/>
  <c r="S21" i="515"/>
  <c r="R21" i="515"/>
  <c r="Q21" i="515"/>
  <c r="P21" i="515"/>
  <c r="O21" i="515"/>
  <c r="N21" i="515"/>
  <c r="M21" i="515"/>
  <c r="L21" i="515"/>
  <c r="K21" i="515"/>
  <c r="J21" i="515"/>
  <c r="F17" i="515"/>
  <c r="AC14" i="515"/>
  <c r="AB14" i="515"/>
  <c r="AA14" i="515"/>
  <c r="Z14" i="515"/>
  <c r="Y14" i="515"/>
  <c r="X14" i="515"/>
  <c r="W14" i="515"/>
  <c r="V14" i="515"/>
  <c r="U14" i="515"/>
  <c r="T14" i="515"/>
  <c r="S14" i="515"/>
  <c r="R14" i="515"/>
  <c r="Q14" i="515"/>
  <c r="P14" i="515"/>
  <c r="O14" i="515"/>
  <c r="N14" i="515"/>
  <c r="M14" i="515"/>
  <c r="L14" i="515"/>
  <c r="K14" i="515"/>
  <c r="J14" i="515"/>
  <c r="F10" i="515"/>
  <c r="P7" i="515"/>
  <c r="Q7" i="515" s="1"/>
  <c r="R7" i="515" s="1"/>
  <c r="S7" i="515" s="1"/>
  <c r="T7" i="515" s="1"/>
  <c r="U7" i="515" s="1"/>
  <c r="V7" i="515" s="1"/>
  <c r="W7" i="515" s="1"/>
  <c r="X7" i="515" s="1"/>
  <c r="Y7" i="515" s="1"/>
  <c r="Z7" i="515" s="1"/>
  <c r="AA7" i="515" s="1"/>
  <c r="AB7" i="515" s="1"/>
  <c r="AC7" i="515" s="1"/>
  <c r="O7" i="515"/>
  <c r="N7" i="515"/>
  <c r="M7" i="515"/>
  <c r="L7" i="515"/>
  <c r="K7" i="515"/>
  <c r="J7" i="515"/>
  <c r="F3" i="515"/>
  <c r="G45" i="515"/>
  <c r="G129" i="515"/>
  <c r="G38" i="515"/>
  <c r="G52" i="515"/>
  <c r="G73" i="515"/>
  <c r="G10" i="515"/>
  <c r="G122" i="515"/>
  <c r="G31" i="515"/>
  <c r="G115" i="515"/>
  <c r="G150" i="515"/>
  <c r="G136" i="515"/>
  <c r="G66" i="515"/>
  <c r="G143" i="515"/>
  <c r="G80" i="515"/>
  <c r="G24" i="515"/>
  <c r="G101" i="515"/>
  <c r="G94" i="515"/>
  <c r="G59" i="515"/>
  <c r="G108" i="515"/>
  <c r="G157" i="515"/>
  <c r="G87" i="515"/>
  <c r="G17" i="515"/>
  <c r="G164" i="515"/>
  <c r="G3" i="515"/>
  <c r="AC364" i="513" l="1"/>
  <c r="AB364" i="513"/>
  <c r="AA364" i="513"/>
  <c r="Z364" i="513"/>
  <c r="Y364" i="513"/>
  <c r="X364" i="513"/>
  <c r="W364" i="513"/>
  <c r="V364" i="513"/>
  <c r="U364" i="513"/>
  <c r="T364" i="513"/>
  <c r="S364" i="513"/>
  <c r="R364" i="513"/>
  <c r="Q364" i="513"/>
  <c r="P364" i="513"/>
  <c r="O364" i="513"/>
  <c r="N364" i="513"/>
  <c r="M364" i="513"/>
  <c r="L364" i="513"/>
  <c r="K364" i="513"/>
  <c r="J364" i="513"/>
  <c r="F360" i="513"/>
  <c r="AC357" i="513"/>
  <c r="AB357" i="513"/>
  <c r="AA357" i="513"/>
  <c r="Z357" i="513"/>
  <c r="Y357" i="513"/>
  <c r="X357" i="513"/>
  <c r="W357" i="513"/>
  <c r="V357" i="513"/>
  <c r="U357" i="513"/>
  <c r="T357" i="513"/>
  <c r="S357" i="513"/>
  <c r="R357" i="513"/>
  <c r="Q357" i="513"/>
  <c r="P357" i="513"/>
  <c r="O357" i="513"/>
  <c r="N357" i="513"/>
  <c r="M357" i="513"/>
  <c r="L357" i="513"/>
  <c r="K357" i="513"/>
  <c r="J357" i="513"/>
  <c r="F353" i="513"/>
  <c r="AC350" i="513"/>
  <c r="AB350" i="513"/>
  <c r="AA350" i="513"/>
  <c r="Z350" i="513"/>
  <c r="Y350" i="513"/>
  <c r="X350" i="513"/>
  <c r="W350" i="513"/>
  <c r="V350" i="513"/>
  <c r="U350" i="513"/>
  <c r="T350" i="513"/>
  <c r="S350" i="513"/>
  <c r="R350" i="513"/>
  <c r="Q350" i="513"/>
  <c r="P350" i="513"/>
  <c r="O350" i="513"/>
  <c r="N350" i="513"/>
  <c r="M350" i="513"/>
  <c r="L350" i="513"/>
  <c r="K350" i="513"/>
  <c r="J350" i="513"/>
  <c r="F346" i="513"/>
  <c r="AC343" i="513"/>
  <c r="AB343" i="513"/>
  <c r="AA343" i="513"/>
  <c r="Z343" i="513"/>
  <c r="Y343" i="513"/>
  <c r="X343" i="513"/>
  <c r="W343" i="513"/>
  <c r="V343" i="513"/>
  <c r="U343" i="513"/>
  <c r="T343" i="513"/>
  <c r="S343" i="513"/>
  <c r="R343" i="513"/>
  <c r="Q343" i="513"/>
  <c r="P343" i="513"/>
  <c r="O343" i="513"/>
  <c r="N343" i="513"/>
  <c r="M343" i="513"/>
  <c r="L343" i="513"/>
  <c r="K343" i="513"/>
  <c r="J343" i="513"/>
  <c r="F339" i="513"/>
  <c r="AC336" i="513"/>
  <c r="AB336" i="513"/>
  <c r="AA336" i="513"/>
  <c r="Z336" i="513"/>
  <c r="Y336" i="513"/>
  <c r="X336" i="513"/>
  <c r="W336" i="513"/>
  <c r="V336" i="513"/>
  <c r="U336" i="513"/>
  <c r="T336" i="513"/>
  <c r="S336" i="513"/>
  <c r="R336" i="513"/>
  <c r="Q336" i="513"/>
  <c r="P336" i="513"/>
  <c r="O336" i="513"/>
  <c r="N336" i="513"/>
  <c r="M336" i="513"/>
  <c r="L336" i="513"/>
  <c r="K336" i="513"/>
  <c r="J336" i="513"/>
  <c r="F332" i="513"/>
  <c r="AC329" i="513"/>
  <c r="AB329" i="513"/>
  <c r="AA329" i="513"/>
  <c r="Z329" i="513"/>
  <c r="Y329" i="513"/>
  <c r="X329" i="513"/>
  <c r="W329" i="513"/>
  <c r="V329" i="513"/>
  <c r="U329" i="513"/>
  <c r="T329" i="513"/>
  <c r="S329" i="513"/>
  <c r="R329" i="513"/>
  <c r="Q329" i="513"/>
  <c r="P329" i="513"/>
  <c r="O329" i="513"/>
  <c r="N329" i="513"/>
  <c r="M329" i="513"/>
  <c r="L329" i="513"/>
  <c r="K329" i="513"/>
  <c r="J329" i="513"/>
  <c r="F325" i="513"/>
  <c r="AC322" i="513"/>
  <c r="AB322" i="513"/>
  <c r="AA322" i="513"/>
  <c r="Z322" i="513"/>
  <c r="Y322" i="513"/>
  <c r="X322" i="513"/>
  <c r="W322" i="513"/>
  <c r="V322" i="513"/>
  <c r="U322" i="513"/>
  <c r="T322" i="513"/>
  <c r="S322" i="513"/>
  <c r="R322" i="513"/>
  <c r="Q322" i="513"/>
  <c r="P322" i="513"/>
  <c r="O322" i="513"/>
  <c r="N322" i="513"/>
  <c r="M322" i="513"/>
  <c r="L322" i="513"/>
  <c r="K322" i="513"/>
  <c r="J322" i="513"/>
  <c r="F318" i="513"/>
  <c r="AC315" i="513"/>
  <c r="AB315" i="513"/>
  <c r="AA315" i="513"/>
  <c r="Z315" i="513"/>
  <c r="Y315" i="513"/>
  <c r="X315" i="513"/>
  <c r="W315" i="513"/>
  <c r="V315" i="513"/>
  <c r="U315" i="513"/>
  <c r="T315" i="513"/>
  <c r="S315" i="513"/>
  <c r="R315" i="513"/>
  <c r="Q315" i="513"/>
  <c r="P315" i="513"/>
  <c r="O315" i="513"/>
  <c r="N315" i="513"/>
  <c r="M315" i="513"/>
  <c r="L315" i="513"/>
  <c r="K315" i="513"/>
  <c r="J315" i="513"/>
  <c r="F311" i="513"/>
  <c r="AC308" i="513"/>
  <c r="AB308" i="513"/>
  <c r="AA308" i="513"/>
  <c r="Z308" i="513"/>
  <c r="Y308" i="513"/>
  <c r="X308" i="513"/>
  <c r="W308" i="513"/>
  <c r="V308" i="513"/>
  <c r="U308" i="513"/>
  <c r="T308" i="513"/>
  <c r="S308" i="513"/>
  <c r="R308" i="513"/>
  <c r="Q308" i="513"/>
  <c r="P308" i="513"/>
  <c r="O308" i="513"/>
  <c r="N308" i="513"/>
  <c r="M308" i="513"/>
  <c r="L308" i="513"/>
  <c r="K308" i="513"/>
  <c r="J308" i="513"/>
  <c r="F304" i="513"/>
  <c r="AC301" i="513"/>
  <c r="AB301" i="513"/>
  <c r="AA301" i="513"/>
  <c r="Z301" i="513"/>
  <c r="Y301" i="513"/>
  <c r="X301" i="513"/>
  <c r="W301" i="513"/>
  <c r="V301" i="513"/>
  <c r="U301" i="513"/>
  <c r="T301" i="513"/>
  <c r="S301" i="513"/>
  <c r="R301" i="513"/>
  <c r="Q301" i="513"/>
  <c r="P301" i="513"/>
  <c r="O301" i="513"/>
  <c r="N301" i="513"/>
  <c r="M301" i="513"/>
  <c r="L301" i="513"/>
  <c r="K301" i="513"/>
  <c r="J301" i="513"/>
  <c r="F297" i="513"/>
  <c r="AC294" i="513"/>
  <c r="AB294" i="513"/>
  <c r="AA294" i="513"/>
  <c r="Z294" i="513"/>
  <c r="Y294" i="513"/>
  <c r="X294" i="513"/>
  <c r="W294" i="513"/>
  <c r="V294" i="513"/>
  <c r="U294" i="513"/>
  <c r="T294" i="513"/>
  <c r="S294" i="513"/>
  <c r="R294" i="513"/>
  <c r="Q294" i="513"/>
  <c r="P294" i="513"/>
  <c r="O294" i="513"/>
  <c r="N294" i="513"/>
  <c r="M294" i="513"/>
  <c r="L294" i="513"/>
  <c r="K294" i="513"/>
  <c r="J294" i="513"/>
  <c r="F290" i="513"/>
  <c r="AC287" i="513"/>
  <c r="AB287" i="513"/>
  <c r="AA287" i="513"/>
  <c r="Z287" i="513"/>
  <c r="Y287" i="513"/>
  <c r="X287" i="513"/>
  <c r="W287" i="513"/>
  <c r="V287" i="513"/>
  <c r="U287" i="513"/>
  <c r="T287" i="513"/>
  <c r="S287" i="513"/>
  <c r="R287" i="513"/>
  <c r="Q287" i="513"/>
  <c r="P287" i="513"/>
  <c r="O287" i="513"/>
  <c r="N287" i="513"/>
  <c r="M287" i="513"/>
  <c r="L287" i="513"/>
  <c r="K287" i="513"/>
  <c r="J287" i="513"/>
  <c r="F283" i="513"/>
  <c r="AC280" i="513"/>
  <c r="AB280" i="513"/>
  <c r="AA280" i="513"/>
  <c r="Z280" i="513"/>
  <c r="Y280" i="513"/>
  <c r="X280" i="513"/>
  <c r="W280" i="513"/>
  <c r="V280" i="513"/>
  <c r="U280" i="513"/>
  <c r="T280" i="513"/>
  <c r="S280" i="513"/>
  <c r="R280" i="513"/>
  <c r="Q280" i="513"/>
  <c r="P280" i="513"/>
  <c r="O280" i="513"/>
  <c r="N280" i="513"/>
  <c r="M280" i="513"/>
  <c r="L280" i="513"/>
  <c r="K280" i="513"/>
  <c r="J280" i="513"/>
  <c r="F276" i="513"/>
  <c r="AC273" i="513"/>
  <c r="AB273" i="513"/>
  <c r="AA273" i="513"/>
  <c r="Z273" i="513"/>
  <c r="Y273" i="513"/>
  <c r="X273" i="513"/>
  <c r="W273" i="513"/>
  <c r="V273" i="513"/>
  <c r="U273" i="513"/>
  <c r="T273" i="513"/>
  <c r="S273" i="513"/>
  <c r="R273" i="513"/>
  <c r="Q273" i="513"/>
  <c r="P273" i="513"/>
  <c r="O273" i="513"/>
  <c r="N273" i="513"/>
  <c r="M273" i="513"/>
  <c r="L273" i="513"/>
  <c r="K273" i="513"/>
  <c r="J273" i="513"/>
  <c r="F269" i="513"/>
  <c r="AC266" i="513"/>
  <c r="AB266" i="513"/>
  <c r="AA266" i="513"/>
  <c r="Z266" i="513"/>
  <c r="Y266" i="513"/>
  <c r="X266" i="513"/>
  <c r="W266" i="513"/>
  <c r="V266" i="513"/>
  <c r="U266" i="513"/>
  <c r="T266" i="513"/>
  <c r="S266" i="513"/>
  <c r="R266" i="513"/>
  <c r="Q266" i="513"/>
  <c r="P266" i="513"/>
  <c r="O266" i="513"/>
  <c r="N266" i="513"/>
  <c r="M266" i="513"/>
  <c r="L266" i="513"/>
  <c r="K266" i="513"/>
  <c r="J266" i="513"/>
  <c r="F262" i="513"/>
  <c r="AC259" i="513"/>
  <c r="AB259" i="513"/>
  <c r="AA259" i="513"/>
  <c r="Z259" i="513"/>
  <c r="Y259" i="513"/>
  <c r="X259" i="513"/>
  <c r="W259" i="513"/>
  <c r="V259" i="513"/>
  <c r="U259" i="513"/>
  <c r="T259" i="513"/>
  <c r="S259" i="513"/>
  <c r="R259" i="513"/>
  <c r="Q259" i="513"/>
  <c r="P259" i="513"/>
  <c r="O259" i="513"/>
  <c r="N259" i="513"/>
  <c r="M259" i="513"/>
  <c r="L259" i="513"/>
  <c r="K259" i="513"/>
  <c r="J259" i="513"/>
  <c r="F255" i="513"/>
  <c r="AC252" i="513"/>
  <c r="AB252" i="513"/>
  <c r="AA252" i="513"/>
  <c r="Z252" i="513"/>
  <c r="Y252" i="513"/>
  <c r="X252" i="513"/>
  <c r="W252" i="513"/>
  <c r="V252" i="513"/>
  <c r="U252" i="513"/>
  <c r="T252" i="513"/>
  <c r="S252" i="513"/>
  <c r="R252" i="513"/>
  <c r="Q252" i="513"/>
  <c r="P252" i="513"/>
  <c r="O252" i="513"/>
  <c r="N252" i="513"/>
  <c r="M252" i="513"/>
  <c r="L252" i="513"/>
  <c r="K252" i="513"/>
  <c r="J252" i="513"/>
  <c r="F248" i="513"/>
  <c r="AC245" i="513"/>
  <c r="AB245" i="513"/>
  <c r="AA245" i="513"/>
  <c r="Z245" i="513"/>
  <c r="Y245" i="513"/>
  <c r="X245" i="513"/>
  <c r="W245" i="513"/>
  <c r="V245" i="513"/>
  <c r="U245" i="513"/>
  <c r="T245" i="513"/>
  <c r="S245" i="513"/>
  <c r="R245" i="513"/>
  <c r="Q245" i="513"/>
  <c r="P245" i="513"/>
  <c r="O245" i="513"/>
  <c r="N245" i="513"/>
  <c r="M245" i="513"/>
  <c r="L245" i="513"/>
  <c r="K245" i="513"/>
  <c r="J245" i="513"/>
  <c r="F241" i="513"/>
  <c r="AC238" i="513"/>
  <c r="AB238" i="513"/>
  <c r="AA238" i="513"/>
  <c r="Z238" i="513"/>
  <c r="Y238" i="513"/>
  <c r="X238" i="513"/>
  <c r="W238" i="513"/>
  <c r="V238" i="513"/>
  <c r="U238" i="513"/>
  <c r="T238" i="513"/>
  <c r="S238" i="513"/>
  <c r="R238" i="513"/>
  <c r="Q238" i="513"/>
  <c r="P238" i="513"/>
  <c r="O238" i="513"/>
  <c r="N238" i="513"/>
  <c r="M238" i="513"/>
  <c r="L238" i="513"/>
  <c r="K238" i="513"/>
  <c r="J238" i="513"/>
  <c r="F234" i="513"/>
  <c r="AC231" i="513"/>
  <c r="AB231" i="513"/>
  <c r="AA231" i="513"/>
  <c r="Z231" i="513"/>
  <c r="Y231" i="513"/>
  <c r="X231" i="513"/>
  <c r="W231" i="513"/>
  <c r="V231" i="513"/>
  <c r="U231" i="513"/>
  <c r="T231" i="513"/>
  <c r="S231" i="513"/>
  <c r="R231" i="513"/>
  <c r="Q231" i="513"/>
  <c r="P231" i="513"/>
  <c r="O231" i="513"/>
  <c r="N231" i="513"/>
  <c r="M231" i="513"/>
  <c r="L231" i="513"/>
  <c r="K231" i="513"/>
  <c r="J231" i="513"/>
  <c r="F227" i="513"/>
  <c r="AC224" i="513"/>
  <c r="AB224" i="513"/>
  <c r="AA224" i="513"/>
  <c r="Z224" i="513"/>
  <c r="Y224" i="513"/>
  <c r="X224" i="513"/>
  <c r="W224" i="513"/>
  <c r="V224" i="513"/>
  <c r="U224" i="513"/>
  <c r="T224" i="513"/>
  <c r="S224" i="513"/>
  <c r="R224" i="513"/>
  <c r="Q224" i="513"/>
  <c r="P224" i="513"/>
  <c r="O224" i="513"/>
  <c r="N224" i="513"/>
  <c r="M224" i="513"/>
  <c r="L224" i="513"/>
  <c r="K224" i="513"/>
  <c r="J224" i="513"/>
  <c r="F220" i="513"/>
  <c r="AC217" i="513"/>
  <c r="AB217" i="513"/>
  <c r="AA217" i="513"/>
  <c r="Z217" i="513"/>
  <c r="Y217" i="513"/>
  <c r="X217" i="513"/>
  <c r="W217" i="513"/>
  <c r="V217" i="513"/>
  <c r="U217" i="513"/>
  <c r="T217" i="513"/>
  <c r="S217" i="513"/>
  <c r="R217" i="513"/>
  <c r="Q217" i="513"/>
  <c r="P217" i="513"/>
  <c r="O217" i="513"/>
  <c r="N217" i="513"/>
  <c r="M217" i="513"/>
  <c r="L217" i="513"/>
  <c r="K217" i="513"/>
  <c r="J217" i="513"/>
  <c r="F213" i="513"/>
  <c r="AC210" i="513"/>
  <c r="AB210" i="513"/>
  <c r="AA210" i="513"/>
  <c r="Z210" i="513"/>
  <c r="Y210" i="513"/>
  <c r="X210" i="513"/>
  <c r="W210" i="513"/>
  <c r="V210" i="513"/>
  <c r="U210" i="513"/>
  <c r="T210" i="513"/>
  <c r="S210" i="513"/>
  <c r="R210" i="513"/>
  <c r="Q210" i="513"/>
  <c r="P210" i="513"/>
  <c r="O210" i="513"/>
  <c r="N210" i="513"/>
  <c r="M210" i="513"/>
  <c r="L210" i="513"/>
  <c r="K210" i="513"/>
  <c r="J210" i="513"/>
  <c r="F206" i="513"/>
  <c r="AC203" i="513"/>
  <c r="AB203" i="513"/>
  <c r="AA203" i="513"/>
  <c r="Z203" i="513"/>
  <c r="Y203" i="513"/>
  <c r="X203" i="513"/>
  <c r="W203" i="513"/>
  <c r="V203" i="513"/>
  <c r="U203" i="513"/>
  <c r="T203" i="513"/>
  <c r="S203" i="513"/>
  <c r="R203" i="513"/>
  <c r="Q203" i="513"/>
  <c r="P203" i="513"/>
  <c r="O203" i="513"/>
  <c r="N203" i="513"/>
  <c r="M203" i="513"/>
  <c r="L203" i="513"/>
  <c r="K203" i="513"/>
  <c r="J203" i="513"/>
  <c r="F199" i="513"/>
  <c r="AC196" i="513"/>
  <c r="AB196" i="513"/>
  <c r="AA196" i="513"/>
  <c r="Z196" i="513"/>
  <c r="Y196" i="513"/>
  <c r="X196" i="513"/>
  <c r="W196" i="513"/>
  <c r="V196" i="513"/>
  <c r="U196" i="513"/>
  <c r="T196" i="513"/>
  <c r="S196" i="513"/>
  <c r="R196" i="513"/>
  <c r="Q196" i="513"/>
  <c r="P196" i="513"/>
  <c r="O196" i="513"/>
  <c r="N196" i="513"/>
  <c r="M196" i="513"/>
  <c r="L196" i="513"/>
  <c r="K196" i="513"/>
  <c r="J196" i="513"/>
  <c r="F192" i="513"/>
  <c r="AC189" i="513"/>
  <c r="AB189" i="513"/>
  <c r="AA189" i="513"/>
  <c r="Z189" i="513"/>
  <c r="Y189" i="513"/>
  <c r="X189" i="513"/>
  <c r="W189" i="513"/>
  <c r="V189" i="513"/>
  <c r="U189" i="513"/>
  <c r="T189" i="513"/>
  <c r="S189" i="513"/>
  <c r="R189" i="513"/>
  <c r="Q189" i="513"/>
  <c r="P189" i="513"/>
  <c r="O189" i="513"/>
  <c r="N189" i="513"/>
  <c r="M189" i="513"/>
  <c r="L189" i="513"/>
  <c r="K189" i="513"/>
  <c r="J189" i="513"/>
  <c r="F185" i="513"/>
  <c r="AC182" i="513"/>
  <c r="AB182" i="513"/>
  <c r="AA182" i="513"/>
  <c r="Z182" i="513"/>
  <c r="Y182" i="513"/>
  <c r="X182" i="513"/>
  <c r="W182" i="513"/>
  <c r="V182" i="513"/>
  <c r="U182" i="513"/>
  <c r="T182" i="513"/>
  <c r="S182" i="513"/>
  <c r="R182" i="513"/>
  <c r="Q182" i="513"/>
  <c r="P182" i="513"/>
  <c r="O182" i="513"/>
  <c r="N182" i="513"/>
  <c r="M182" i="513"/>
  <c r="L182" i="513"/>
  <c r="K182" i="513"/>
  <c r="J182" i="513"/>
  <c r="F178" i="513"/>
  <c r="AC175" i="513"/>
  <c r="AB175" i="513"/>
  <c r="AA175" i="513"/>
  <c r="Z175" i="513"/>
  <c r="Y175" i="513"/>
  <c r="X175" i="513"/>
  <c r="W175" i="513"/>
  <c r="V175" i="513"/>
  <c r="U175" i="513"/>
  <c r="T175" i="513"/>
  <c r="S175" i="513"/>
  <c r="R175" i="513"/>
  <c r="Q175" i="513"/>
  <c r="P175" i="513"/>
  <c r="O175" i="513"/>
  <c r="N175" i="513"/>
  <c r="M175" i="513"/>
  <c r="L175" i="513"/>
  <c r="K175" i="513"/>
  <c r="J175" i="513"/>
  <c r="F171" i="513"/>
  <c r="AC168" i="513"/>
  <c r="AB168" i="513"/>
  <c r="AA168" i="513"/>
  <c r="Z168" i="513"/>
  <c r="Y168" i="513"/>
  <c r="X168" i="513"/>
  <c r="W168" i="513"/>
  <c r="V168" i="513"/>
  <c r="U168" i="513"/>
  <c r="T168" i="513"/>
  <c r="S168" i="513"/>
  <c r="R168" i="513"/>
  <c r="Q168" i="513"/>
  <c r="P168" i="513"/>
  <c r="O168" i="513"/>
  <c r="N168" i="513"/>
  <c r="M168" i="513"/>
  <c r="L168" i="513"/>
  <c r="K168" i="513"/>
  <c r="J168" i="513"/>
  <c r="F164" i="513"/>
  <c r="AC161" i="513"/>
  <c r="AB161" i="513"/>
  <c r="AA161" i="513"/>
  <c r="Z161" i="513"/>
  <c r="Y161" i="513"/>
  <c r="X161" i="513"/>
  <c r="W161" i="513"/>
  <c r="V161" i="513"/>
  <c r="U161" i="513"/>
  <c r="T161" i="513"/>
  <c r="S161" i="513"/>
  <c r="R161" i="513"/>
  <c r="Q161" i="513"/>
  <c r="P161" i="513"/>
  <c r="O161" i="513"/>
  <c r="N161" i="513"/>
  <c r="M161" i="513"/>
  <c r="L161" i="513"/>
  <c r="K161" i="513"/>
  <c r="J161" i="513"/>
  <c r="F157" i="513"/>
  <c r="AC154" i="513"/>
  <c r="AB154" i="513"/>
  <c r="AA154" i="513"/>
  <c r="Z154" i="513"/>
  <c r="Y154" i="513"/>
  <c r="X154" i="513"/>
  <c r="W154" i="513"/>
  <c r="V154" i="513"/>
  <c r="U154" i="513"/>
  <c r="T154" i="513"/>
  <c r="S154" i="513"/>
  <c r="R154" i="513"/>
  <c r="Q154" i="513"/>
  <c r="P154" i="513"/>
  <c r="O154" i="513"/>
  <c r="N154" i="513"/>
  <c r="M154" i="513"/>
  <c r="L154" i="513"/>
  <c r="K154" i="513"/>
  <c r="J154" i="513"/>
  <c r="F150" i="513"/>
  <c r="AC147" i="513"/>
  <c r="AB147" i="513"/>
  <c r="AA147" i="513"/>
  <c r="Z147" i="513"/>
  <c r="Y147" i="513"/>
  <c r="X147" i="513"/>
  <c r="W147" i="513"/>
  <c r="V147" i="513"/>
  <c r="U147" i="513"/>
  <c r="T147" i="513"/>
  <c r="S147" i="513"/>
  <c r="R147" i="513"/>
  <c r="Q147" i="513"/>
  <c r="P147" i="513"/>
  <c r="O147" i="513"/>
  <c r="N147" i="513"/>
  <c r="M147" i="513"/>
  <c r="L147" i="513"/>
  <c r="K147" i="513"/>
  <c r="J147" i="513"/>
  <c r="F143" i="513"/>
  <c r="AC140" i="513"/>
  <c r="AB140" i="513"/>
  <c r="AA140" i="513"/>
  <c r="Z140" i="513"/>
  <c r="Y140" i="513"/>
  <c r="X140" i="513"/>
  <c r="W140" i="513"/>
  <c r="V140" i="513"/>
  <c r="U140" i="513"/>
  <c r="T140" i="513"/>
  <c r="S140" i="513"/>
  <c r="R140" i="513"/>
  <c r="Q140" i="513"/>
  <c r="P140" i="513"/>
  <c r="O140" i="513"/>
  <c r="N140" i="513"/>
  <c r="M140" i="513"/>
  <c r="L140" i="513"/>
  <c r="K140" i="513"/>
  <c r="J140" i="513"/>
  <c r="F136" i="513"/>
  <c r="O133" i="513"/>
  <c r="P133" i="513" s="1"/>
  <c r="Q133" i="513" s="1"/>
  <c r="R133" i="513" s="1"/>
  <c r="S133" i="513" s="1"/>
  <c r="T133" i="513" s="1"/>
  <c r="U133" i="513" s="1"/>
  <c r="V133" i="513" s="1"/>
  <c r="W133" i="513" s="1"/>
  <c r="X133" i="513" s="1"/>
  <c r="Y133" i="513" s="1"/>
  <c r="Z133" i="513" s="1"/>
  <c r="AA133" i="513" s="1"/>
  <c r="AB133" i="513" s="1"/>
  <c r="AC133" i="513" s="1"/>
  <c r="N133" i="513"/>
  <c r="M133" i="513"/>
  <c r="L133" i="513"/>
  <c r="K133" i="513"/>
  <c r="J133" i="513"/>
  <c r="F129" i="513"/>
  <c r="AC126" i="513"/>
  <c r="AB126" i="513"/>
  <c r="AA126" i="513"/>
  <c r="Z126" i="513"/>
  <c r="Y126" i="513"/>
  <c r="X126" i="513"/>
  <c r="W126" i="513"/>
  <c r="V126" i="513"/>
  <c r="U126" i="513"/>
  <c r="T126" i="513"/>
  <c r="S126" i="513"/>
  <c r="R126" i="513"/>
  <c r="Q126" i="513"/>
  <c r="P126" i="513"/>
  <c r="O126" i="513"/>
  <c r="N126" i="513"/>
  <c r="M126" i="513"/>
  <c r="L126" i="513"/>
  <c r="K126" i="513"/>
  <c r="J126" i="513"/>
  <c r="F122" i="513"/>
  <c r="O119" i="513"/>
  <c r="P119" i="513" s="1"/>
  <c r="Q119" i="513" s="1"/>
  <c r="R119" i="513" s="1"/>
  <c r="S119" i="513" s="1"/>
  <c r="T119" i="513" s="1"/>
  <c r="U119" i="513" s="1"/>
  <c r="V119" i="513" s="1"/>
  <c r="W119" i="513" s="1"/>
  <c r="X119" i="513" s="1"/>
  <c r="Y119" i="513" s="1"/>
  <c r="Z119" i="513" s="1"/>
  <c r="AA119" i="513" s="1"/>
  <c r="AB119" i="513" s="1"/>
  <c r="AC119" i="513" s="1"/>
  <c r="N119" i="513"/>
  <c r="M119" i="513"/>
  <c r="L119" i="513"/>
  <c r="K119" i="513"/>
  <c r="J119" i="513"/>
  <c r="F115" i="513"/>
  <c r="AC112" i="513"/>
  <c r="AB112" i="513"/>
  <c r="AA112" i="513"/>
  <c r="Z112" i="513"/>
  <c r="Y112" i="513"/>
  <c r="X112" i="513"/>
  <c r="W112" i="513"/>
  <c r="V112" i="513"/>
  <c r="U112" i="513"/>
  <c r="T112" i="513"/>
  <c r="S112" i="513"/>
  <c r="R112" i="513"/>
  <c r="Q112" i="513"/>
  <c r="P112" i="513"/>
  <c r="O112" i="513"/>
  <c r="N112" i="513"/>
  <c r="M112" i="513"/>
  <c r="L112" i="513"/>
  <c r="K112" i="513"/>
  <c r="J112" i="513"/>
  <c r="F108" i="513"/>
  <c r="AC105" i="513"/>
  <c r="AB105" i="513"/>
  <c r="AA105" i="513"/>
  <c r="Z105" i="513"/>
  <c r="Y105" i="513"/>
  <c r="X105" i="513"/>
  <c r="W105" i="513"/>
  <c r="V105" i="513"/>
  <c r="U105" i="513"/>
  <c r="T105" i="513"/>
  <c r="S105" i="513"/>
  <c r="R105" i="513"/>
  <c r="Q105" i="513"/>
  <c r="P105" i="513"/>
  <c r="O105" i="513"/>
  <c r="N105" i="513"/>
  <c r="M105" i="513"/>
  <c r="L105" i="513"/>
  <c r="K105" i="513"/>
  <c r="J105" i="513"/>
  <c r="F101" i="513"/>
  <c r="AC98" i="513"/>
  <c r="AB98" i="513"/>
  <c r="AA98" i="513"/>
  <c r="Z98" i="513"/>
  <c r="Y98" i="513"/>
  <c r="X98" i="513"/>
  <c r="W98" i="513"/>
  <c r="V98" i="513"/>
  <c r="U98" i="513"/>
  <c r="T98" i="513"/>
  <c r="S98" i="513"/>
  <c r="R98" i="513"/>
  <c r="Q98" i="513"/>
  <c r="P98" i="513"/>
  <c r="O98" i="513"/>
  <c r="N98" i="513"/>
  <c r="M98" i="513"/>
  <c r="L98" i="513"/>
  <c r="K98" i="513"/>
  <c r="J98" i="513"/>
  <c r="F94" i="513"/>
  <c r="AC91" i="513"/>
  <c r="AB91" i="513"/>
  <c r="AA91" i="513"/>
  <c r="Z91" i="513"/>
  <c r="Y91" i="513"/>
  <c r="X91" i="513"/>
  <c r="W91" i="513"/>
  <c r="V91" i="513"/>
  <c r="U91" i="513"/>
  <c r="T91" i="513"/>
  <c r="S91" i="513"/>
  <c r="R91" i="513"/>
  <c r="Q91" i="513"/>
  <c r="P91" i="513"/>
  <c r="O91" i="513"/>
  <c r="N91" i="513"/>
  <c r="M91" i="513"/>
  <c r="L91" i="513"/>
  <c r="K91" i="513"/>
  <c r="J91" i="513"/>
  <c r="F87" i="513"/>
  <c r="AC84" i="513"/>
  <c r="AB84" i="513"/>
  <c r="AA84" i="513"/>
  <c r="Z84" i="513"/>
  <c r="Y84" i="513"/>
  <c r="X84" i="513"/>
  <c r="W84" i="513"/>
  <c r="V84" i="513"/>
  <c r="U84" i="513"/>
  <c r="T84" i="513"/>
  <c r="S84" i="513"/>
  <c r="R84" i="513"/>
  <c r="Q84" i="513"/>
  <c r="P84" i="513"/>
  <c r="O84" i="513"/>
  <c r="N84" i="513"/>
  <c r="M84" i="513"/>
  <c r="L84" i="513"/>
  <c r="K84" i="513"/>
  <c r="J84" i="513"/>
  <c r="F80" i="513"/>
  <c r="AC77" i="513"/>
  <c r="AB77" i="513"/>
  <c r="AA77" i="513"/>
  <c r="Z77" i="513"/>
  <c r="Y77" i="513"/>
  <c r="X77" i="513"/>
  <c r="W77" i="513"/>
  <c r="V77" i="513"/>
  <c r="U77" i="513"/>
  <c r="T77" i="513"/>
  <c r="S77" i="513"/>
  <c r="R77" i="513"/>
  <c r="Q77" i="513"/>
  <c r="P77" i="513"/>
  <c r="O77" i="513"/>
  <c r="N77" i="513"/>
  <c r="M77" i="513"/>
  <c r="L77" i="513"/>
  <c r="K77" i="513"/>
  <c r="J77" i="513"/>
  <c r="F73" i="513"/>
  <c r="AC70" i="513"/>
  <c r="AB70" i="513"/>
  <c r="AA70" i="513"/>
  <c r="Z70" i="513"/>
  <c r="Y70" i="513"/>
  <c r="X70" i="513"/>
  <c r="W70" i="513"/>
  <c r="V70" i="513"/>
  <c r="U70" i="513"/>
  <c r="T70" i="513"/>
  <c r="S70" i="513"/>
  <c r="R70" i="513"/>
  <c r="Q70" i="513"/>
  <c r="P70" i="513"/>
  <c r="O70" i="513"/>
  <c r="N70" i="513"/>
  <c r="M70" i="513"/>
  <c r="L70" i="513"/>
  <c r="K70" i="513"/>
  <c r="J70" i="513"/>
  <c r="F66" i="513"/>
  <c r="AC63" i="513"/>
  <c r="AB63" i="513"/>
  <c r="AA63" i="513"/>
  <c r="Z63" i="513"/>
  <c r="Y63" i="513"/>
  <c r="X63" i="513"/>
  <c r="W63" i="513"/>
  <c r="V63" i="513"/>
  <c r="U63" i="513"/>
  <c r="T63" i="513"/>
  <c r="S63" i="513"/>
  <c r="R63" i="513"/>
  <c r="Q63" i="513"/>
  <c r="P63" i="513"/>
  <c r="O63" i="513"/>
  <c r="N63" i="513"/>
  <c r="M63" i="513"/>
  <c r="L63" i="513"/>
  <c r="K63" i="513"/>
  <c r="J63" i="513"/>
  <c r="F59" i="513"/>
  <c r="AC56" i="513"/>
  <c r="AB56" i="513"/>
  <c r="AA56" i="513"/>
  <c r="Z56" i="513"/>
  <c r="Y56" i="513"/>
  <c r="X56" i="513"/>
  <c r="W56" i="513"/>
  <c r="V56" i="513"/>
  <c r="U56" i="513"/>
  <c r="T56" i="513"/>
  <c r="S56" i="513"/>
  <c r="R56" i="513"/>
  <c r="Q56" i="513"/>
  <c r="P56" i="513"/>
  <c r="O56" i="513"/>
  <c r="N56" i="513"/>
  <c r="M56" i="513"/>
  <c r="L56" i="513"/>
  <c r="K56" i="513"/>
  <c r="J56" i="513"/>
  <c r="F52" i="513"/>
  <c r="AC49" i="513"/>
  <c r="AB49" i="513"/>
  <c r="AA49" i="513"/>
  <c r="Z49" i="513"/>
  <c r="Y49" i="513"/>
  <c r="X49" i="513"/>
  <c r="W49" i="513"/>
  <c r="V49" i="513"/>
  <c r="U49" i="513"/>
  <c r="T49" i="513"/>
  <c r="S49" i="513"/>
  <c r="R49" i="513"/>
  <c r="Q49" i="513"/>
  <c r="P49" i="513"/>
  <c r="O49" i="513"/>
  <c r="N49" i="513"/>
  <c r="M49" i="513"/>
  <c r="L49" i="513"/>
  <c r="K49" i="513"/>
  <c r="J49" i="513"/>
  <c r="F45" i="513"/>
  <c r="AC42" i="513"/>
  <c r="AB42" i="513"/>
  <c r="AA42" i="513"/>
  <c r="Z42" i="513"/>
  <c r="Y42" i="513"/>
  <c r="X42" i="513"/>
  <c r="W42" i="513"/>
  <c r="V42" i="513"/>
  <c r="U42" i="513"/>
  <c r="T42" i="513"/>
  <c r="S42" i="513"/>
  <c r="R42" i="513"/>
  <c r="Q42" i="513"/>
  <c r="P42" i="513"/>
  <c r="O42" i="513"/>
  <c r="N42" i="513"/>
  <c r="M42" i="513"/>
  <c r="L42" i="513"/>
  <c r="K42" i="513"/>
  <c r="J42" i="513"/>
  <c r="F38" i="513"/>
  <c r="AC35" i="513"/>
  <c r="AB35" i="513"/>
  <c r="AA35" i="513"/>
  <c r="Z35" i="513"/>
  <c r="Y35" i="513"/>
  <c r="X35" i="513"/>
  <c r="W35" i="513"/>
  <c r="V35" i="513"/>
  <c r="U35" i="513"/>
  <c r="T35" i="513"/>
  <c r="S35" i="513"/>
  <c r="R35" i="513"/>
  <c r="Q35" i="513"/>
  <c r="P35" i="513"/>
  <c r="O35" i="513"/>
  <c r="N35" i="513"/>
  <c r="M35" i="513"/>
  <c r="L35" i="513"/>
  <c r="K35" i="513"/>
  <c r="J35" i="513"/>
  <c r="F31" i="513"/>
  <c r="AC28" i="513"/>
  <c r="AB28" i="513"/>
  <c r="AA28" i="513"/>
  <c r="Z28" i="513"/>
  <c r="Y28" i="513"/>
  <c r="X28" i="513"/>
  <c r="W28" i="513"/>
  <c r="V28" i="513"/>
  <c r="U28" i="513"/>
  <c r="T28" i="513"/>
  <c r="S28" i="513"/>
  <c r="R28" i="513"/>
  <c r="Q28" i="513"/>
  <c r="P28" i="513"/>
  <c r="O28" i="513"/>
  <c r="N28" i="513"/>
  <c r="M28" i="513"/>
  <c r="L28" i="513"/>
  <c r="K28" i="513"/>
  <c r="J28" i="513"/>
  <c r="F24" i="513"/>
  <c r="AC21" i="513"/>
  <c r="AB21" i="513"/>
  <c r="AA21" i="513"/>
  <c r="Z21" i="513"/>
  <c r="Y21" i="513"/>
  <c r="X21" i="513"/>
  <c r="W21" i="513"/>
  <c r="V21" i="513"/>
  <c r="U21" i="513"/>
  <c r="T21" i="513"/>
  <c r="S21" i="513"/>
  <c r="R21" i="513"/>
  <c r="Q21" i="513"/>
  <c r="P21" i="513"/>
  <c r="O21" i="513"/>
  <c r="N21" i="513"/>
  <c r="M21" i="513"/>
  <c r="L21" i="513"/>
  <c r="K21" i="513"/>
  <c r="J21" i="513"/>
  <c r="F17" i="513"/>
  <c r="AC14" i="513"/>
  <c r="AB14" i="513"/>
  <c r="AA14" i="513"/>
  <c r="Z14" i="513"/>
  <c r="Y14" i="513"/>
  <c r="X14" i="513"/>
  <c r="W14" i="513"/>
  <c r="V14" i="513"/>
  <c r="U14" i="513"/>
  <c r="T14" i="513"/>
  <c r="S14" i="513"/>
  <c r="R14" i="513"/>
  <c r="Q14" i="513"/>
  <c r="P14" i="513"/>
  <c r="O14" i="513"/>
  <c r="N14" i="513"/>
  <c r="M14" i="513"/>
  <c r="L14" i="513"/>
  <c r="K14" i="513"/>
  <c r="J14" i="513"/>
  <c r="F10" i="513"/>
  <c r="AC7" i="513"/>
  <c r="AB7" i="513"/>
  <c r="AA7" i="513"/>
  <c r="Z7" i="513"/>
  <c r="Y7" i="513"/>
  <c r="X7" i="513"/>
  <c r="W7" i="513"/>
  <c r="V7" i="513"/>
  <c r="U7" i="513"/>
  <c r="T7" i="513"/>
  <c r="S7" i="513"/>
  <c r="R7" i="513"/>
  <c r="Q7" i="513"/>
  <c r="P7" i="513"/>
  <c r="O7" i="513"/>
  <c r="N7" i="513"/>
  <c r="M7" i="513"/>
  <c r="L7" i="513"/>
  <c r="K7" i="513"/>
  <c r="J7" i="513"/>
  <c r="F3" i="513"/>
  <c r="G360" i="513"/>
  <c r="G52" i="513"/>
  <c r="G87" i="513"/>
  <c r="G234" i="513"/>
  <c r="G199" i="513"/>
  <c r="G129" i="513"/>
  <c r="G290" i="513"/>
  <c r="G297" i="513"/>
  <c r="G269" i="513"/>
  <c r="G122" i="513"/>
  <c r="G38" i="513"/>
  <c r="G339" i="513"/>
  <c r="G17" i="513"/>
  <c r="G213" i="513"/>
  <c r="G185" i="513"/>
  <c r="G101" i="513"/>
  <c r="G45" i="513"/>
  <c r="G94" i="513"/>
  <c r="G108" i="513"/>
  <c r="G164" i="513"/>
  <c r="G115" i="513"/>
  <c r="G192" i="513"/>
  <c r="G304" i="513"/>
  <c r="G255" i="513"/>
  <c r="G66" i="513"/>
  <c r="G227" i="513"/>
  <c r="G10" i="513"/>
  <c r="G178" i="513"/>
  <c r="G311" i="513"/>
  <c r="G332" i="513"/>
  <c r="G346" i="513"/>
  <c r="G248" i="513"/>
  <c r="G220" i="513"/>
  <c r="G31" i="513"/>
  <c r="G276" i="513"/>
  <c r="G325" i="513"/>
  <c r="G24" i="513"/>
  <c r="G80" i="513"/>
  <c r="G283" i="513"/>
  <c r="G143" i="513"/>
  <c r="G157" i="513"/>
  <c r="G136" i="513"/>
  <c r="G150" i="513"/>
  <c r="G241" i="513"/>
  <c r="G59" i="513"/>
  <c r="G262" i="513"/>
  <c r="G206" i="513"/>
  <c r="G73" i="513"/>
  <c r="G318" i="513"/>
  <c r="G171" i="513"/>
  <c r="G353" i="513"/>
  <c r="G3" i="513"/>
  <c r="E49" i="510" l="1"/>
  <c r="E48" i="510"/>
  <c r="AC175" i="510" l="1"/>
  <c r="AB175" i="510"/>
  <c r="AA175" i="510"/>
  <c r="Z175" i="510"/>
  <c r="Y175" i="510"/>
  <c r="X175" i="510"/>
  <c r="W175" i="510"/>
  <c r="V175" i="510"/>
  <c r="U175" i="510"/>
  <c r="T175" i="510"/>
  <c r="S175" i="510"/>
  <c r="R175" i="510"/>
  <c r="Q175" i="510"/>
  <c r="P175" i="510"/>
  <c r="O175" i="510"/>
  <c r="N175" i="510"/>
  <c r="M175" i="510"/>
  <c r="L175" i="510"/>
  <c r="K175" i="510"/>
  <c r="J175" i="510"/>
  <c r="F171" i="510"/>
  <c r="AC168" i="510"/>
  <c r="AB168" i="510"/>
  <c r="AA168" i="510"/>
  <c r="Z168" i="510"/>
  <c r="Y168" i="510"/>
  <c r="X168" i="510"/>
  <c r="W168" i="510"/>
  <c r="V168" i="510"/>
  <c r="U168" i="510"/>
  <c r="T168" i="510"/>
  <c r="S168" i="510"/>
  <c r="R168" i="510"/>
  <c r="Q168" i="510"/>
  <c r="P168" i="510"/>
  <c r="O168" i="510"/>
  <c r="N168" i="510"/>
  <c r="M168" i="510"/>
  <c r="L168" i="510"/>
  <c r="K168" i="510"/>
  <c r="J168" i="510"/>
  <c r="F164" i="510"/>
  <c r="AC161" i="510"/>
  <c r="AB161" i="510"/>
  <c r="AA161" i="510"/>
  <c r="Z161" i="510"/>
  <c r="Y161" i="510"/>
  <c r="X161" i="510"/>
  <c r="W161" i="510"/>
  <c r="V161" i="510"/>
  <c r="U161" i="510"/>
  <c r="T161" i="510"/>
  <c r="S161" i="510"/>
  <c r="R161" i="510"/>
  <c r="Q161" i="510"/>
  <c r="P161" i="510"/>
  <c r="O161" i="510"/>
  <c r="N161" i="510"/>
  <c r="M161" i="510"/>
  <c r="L161" i="510"/>
  <c r="K161" i="510"/>
  <c r="J161" i="510"/>
  <c r="F157" i="510"/>
  <c r="AC154" i="510"/>
  <c r="AB154" i="510"/>
  <c r="AA154" i="510"/>
  <c r="Z154" i="510"/>
  <c r="Y154" i="510"/>
  <c r="X154" i="510"/>
  <c r="W154" i="510"/>
  <c r="V154" i="510"/>
  <c r="U154" i="510"/>
  <c r="T154" i="510"/>
  <c r="S154" i="510"/>
  <c r="R154" i="510"/>
  <c r="Q154" i="510"/>
  <c r="P154" i="510"/>
  <c r="O154" i="510"/>
  <c r="N154" i="510"/>
  <c r="M154" i="510"/>
  <c r="L154" i="510"/>
  <c r="K154" i="510"/>
  <c r="J154" i="510"/>
  <c r="F150" i="510"/>
  <c r="AC147" i="510"/>
  <c r="AB147" i="510"/>
  <c r="AA147" i="510"/>
  <c r="Z147" i="510"/>
  <c r="Y147" i="510"/>
  <c r="X147" i="510"/>
  <c r="W147" i="510"/>
  <c r="V147" i="510"/>
  <c r="U147" i="510"/>
  <c r="T147" i="510"/>
  <c r="S147" i="510"/>
  <c r="R147" i="510"/>
  <c r="Q147" i="510"/>
  <c r="P147" i="510"/>
  <c r="O147" i="510"/>
  <c r="N147" i="510"/>
  <c r="M147" i="510"/>
  <c r="L147" i="510"/>
  <c r="K147" i="510"/>
  <c r="J147" i="510"/>
  <c r="F143" i="510"/>
  <c r="AC140" i="510"/>
  <c r="AB140" i="510"/>
  <c r="AA140" i="510"/>
  <c r="Z140" i="510"/>
  <c r="Y140" i="510"/>
  <c r="X140" i="510"/>
  <c r="W140" i="510"/>
  <c r="V140" i="510"/>
  <c r="U140" i="510"/>
  <c r="T140" i="510"/>
  <c r="S140" i="510"/>
  <c r="R140" i="510"/>
  <c r="Q140" i="510"/>
  <c r="P140" i="510"/>
  <c r="O140" i="510"/>
  <c r="N140" i="510"/>
  <c r="M140" i="510"/>
  <c r="L140" i="510"/>
  <c r="K140" i="510"/>
  <c r="J140" i="510"/>
  <c r="F136" i="510"/>
  <c r="AC133" i="510"/>
  <c r="AB133" i="510"/>
  <c r="AA133" i="510"/>
  <c r="Z133" i="510"/>
  <c r="Y133" i="510"/>
  <c r="X133" i="510"/>
  <c r="W133" i="510"/>
  <c r="V133" i="510"/>
  <c r="U133" i="510"/>
  <c r="T133" i="510"/>
  <c r="S133" i="510"/>
  <c r="R133" i="510"/>
  <c r="Q133" i="510"/>
  <c r="P133" i="510"/>
  <c r="O133" i="510"/>
  <c r="N133" i="510"/>
  <c r="M133" i="510"/>
  <c r="L133" i="510"/>
  <c r="K133" i="510"/>
  <c r="J133" i="510"/>
  <c r="F129" i="510"/>
  <c r="AC126" i="510"/>
  <c r="AB126" i="510"/>
  <c r="AA126" i="510"/>
  <c r="Z126" i="510"/>
  <c r="Y126" i="510"/>
  <c r="X126" i="510"/>
  <c r="W126" i="510"/>
  <c r="V126" i="510"/>
  <c r="U126" i="510"/>
  <c r="T126" i="510"/>
  <c r="S126" i="510"/>
  <c r="R126" i="510"/>
  <c r="Q126" i="510"/>
  <c r="P126" i="510"/>
  <c r="O126" i="510"/>
  <c r="N126" i="510"/>
  <c r="M126" i="510"/>
  <c r="L126" i="510"/>
  <c r="K126" i="510"/>
  <c r="J126" i="510"/>
  <c r="F122" i="510"/>
  <c r="AC119" i="510"/>
  <c r="AB119" i="510"/>
  <c r="AA119" i="510"/>
  <c r="Z119" i="510"/>
  <c r="Y119" i="510"/>
  <c r="X119" i="510"/>
  <c r="W119" i="510"/>
  <c r="V119" i="510"/>
  <c r="U119" i="510"/>
  <c r="T119" i="510"/>
  <c r="S119" i="510"/>
  <c r="R119" i="510"/>
  <c r="Q119" i="510"/>
  <c r="P119" i="510"/>
  <c r="O119" i="510"/>
  <c r="N119" i="510"/>
  <c r="M119" i="510"/>
  <c r="L119" i="510"/>
  <c r="K119" i="510"/>
  <c r="J119" i="510"/>
  <c r="F115" i="510"/>
  <c r="AC112" i="510"/>
  <c r="AB112" i="510"/>
  <c r="AA112" i="510"/>
  <c r="Z112" i="510"/>
  <c r="Y112" i="510"/>
  <c r="X112" i="510"/>
  <c r="W112" i="510"/>
  <c r="V112" i="510"/>
  <c r="U112" i="510"/>
  <c r="T112" i="510"/>
  <c r="S112" i="510"/>
  <c r="R112" i="510"/>
  <c r="Q112" i="510"/>
  <c r="P112" i="510"/>
  <c r="O112" i="510"/>
  <c r="N112" i="510"/>
  <c r="M112" i="510"/>
  <c r="L112" i="510"/>
  <c r="K112" i="510"/>
  <c r="J112" i="510"/>
  <c r="F108" i="510"/>
  <c r="AC105" i="510"/>
  <c r="AB105" i="510"/>
  <c r="AA105" i="510"/>
  <c r="Z105" i="510"/>
  <c r="Y105" i="510"/>
  <c r="X105" i="510"/>
  <c r="W105" i="510"/>
  <c r="V105" i="510"/>
  <c r="U105" i="510"/>
  <c r="T105" i="510"/>
  <c r="S105" i="510"/>
  <c r="R105" i="510"/>
  <c r="Q105" i="510"/>
  <c r="P105" i="510"/>
  <c r="O105" i="510"/>
  <c r="N105" i="510"/>
  <c r="M105" i="510"/>
  <c r="L105" i="510"/>
  <c r="K105" i="510"/>
  <c r="J105" i="510"/>
  <c r="F101" i="510"/>
  <c r="AC98" i="510"/>
  <c r="AB98" i="510"/>
  <c r="AA98" i="510"/>
  <c r="Z98" i="510"/>
  <c r="Y98" i="510"/>
  <c r="X98" i="510"/>
  <c r="W98" i="510"/>
  <c r="V98" i="510"/>
  <c r="U98" i="510"/>
  <c r="T98" i="510"/>
  <c r="S98" i="510"/>
  <c r="R98" i="510"/>
  <c r="Q98" i="510"/>
  <c r="P98" i="510"/>
  <c r="O98" i="510"/>
  <c r="N98" i="510"/>
  <c r="M98" i="510"/>
  <c r="L98" i="510"/>
  <c r="K98" i="510"/>
  <c r="J98" i="510"/>
  <c r="F94" i="510"/>
  <c r="AC91" i="510"/>
  <c r="AB91" i="510"/>
  <c r="AA91" i="510"/>
  <c r="Z91" i="510"/>
  <c r="Y91" i="510"/>
  <c r="X91" i="510"/>
  <c r="W91" i="510"/>
  <c r="V91" i="510"/>
  <c r="U91" i="510"/>
  <c r="T91" i="510"/>
  <c r="S91" i="510"/>
  <c r="R91" i="510"/>
  <c r="Q91" i="510"/>
  <c r="P91" i="510"/>
  <c r="O91" i="510"/>
  <c r="N91" i="510"/>
  <c r="M91" i="510"/>
  <c r="L91" i="510"/>
  <c r="K91" i="510"/>
  <c r="J91" i="510"/>
  <c r="F87" i="510"/>
  <c r="AC84" i="510"/>
  <c r="AB84" i="510"/>
  <c r="AA84" i="510"/>
  <c r="Z84" i="510"/>
  <c r="Y84" i="510"/>
  <c r="X84" i="510"/>
  <c r="W84" i="510"/>
  <c r="V84" i="510"/>
  <c r="U84" i="510"/>
  <c r="T84" i="510"/>
  <c r="S84" i="510"/>
  <c r="R84" i="510"/>
  <c r="Q84" i="510"/>
  <c r="P84" i="510"/>
  <c r="O84" i="510"/>
  <c r="N84" i="510"/>
  <c r="M84" i="510"/>
  <c r="L84" i="510"/>
  <c r="K84" i="510"/>
  <c r="J84" i="510"/>
  <c r="F80" i="510"/>
  <c r="AC77" i="510"/>
  <c r="AB77" i="510"/>
  <c r="AA77" i="510"/>
  <c r="Z77" i="510"/>
  <c r="Y77" i="510"/>
  <c r="X77" i="510"/>
  <c r="W77" i="510"/>
  <c r="V77" i="510"/>
  <c r="U77" i="510"/>
  <c r="T77" i="510"/>
  <c r="S77" i="510"/>
  <c r="R77" i="510"/>
  <c r="Q77" i="510"/>
  <c r="P77" i="510"/>
  <c r="O77" i="510"/>
  <c r="N77" i="510"/>
  <c r="M77" i="510"/>
  <c r="L77" i="510"/>
  <c r="K77" i="510"/>
  <c r="J77" i="510"/>
  <c r="F73" i="510"/>
  <c r="AC70" i="510"/>
  <c r="AB70" i="510"/>
  <c r="AA70" i="510"/>
  <c r="Z70" i="510"/>
  <c r="Y70" i="510"/>
  <c r="X70" i="510"/>
  <c r="W70" i="510"/>
  <c r="V70" i="510"/>
  <c r="U70" i="510"/>
  <c r="T70" i="510"/>
  <c r="S70" i="510"/>
  <c r="R70" i="510"/>
  <c r="Q70" i="510"/>
  <c r="P70" i="510"/>
  <c r="O70" i="510"/>
  <c r="N70" i="510"/>
  <c r="M70" i="510"/>
  <c r="L70" i="510"/>
  <c r="K70" i="510"/>
  <c r="J70" i="510"/>
  <c r="F66" i="510"/>
  <c r="O63" i="510"/>
  <c r="P63" i="510" s="1"/>
  <c r="Q63" i="510" s="1"/>
  <c r="R63" i="510" s="1"/>
  <c r="S63" i="510" s="1"/>
  <c r="T63" i="510" s="1"/>
  <c r="U63" i="510" s="1"/>
  <c r="V63" i="510" s="1"/>
  <c r="W63" i="510" s="1"/>
  <c r="X63" i="510" s="1"/>
  <c r="Y63" i="510" s="1"/>
  <c r="Z63" i="510" s="1"/>
  <c r="AA63" i="510" s="1"/>
  <c r="AB63" i="510" s="1"/>
  <c r="AC63" i="510" s="1"/>
  <c r="N63" i="510"/>
  <c r="M63" i="510"/>
  <c r="L63" i="510"/>
  <c r="K63" i="510"/>
  <c r="J63" i="510"/>
  <c r="F59" i="510"/>
  <c r="O56" i="510"/>
  <c r="P56" i="510" s="1"/>
  <c r="Q56" i="510" s="1"/>
  <c r="R56" i="510" s="1"/>
  <c r="S56" i="510" s="1"/>
  <c r="T56" i="510" s="1"/>
  <c r="U56" i="510" s="1"/>
  <c r="V56" i="510" s="1"/>
  <c r="W56" i="510" s="1"/>
  <c r="X56" i="510" s="1"/>
  <c r="Y56" i="510" s="1"/>
  <c r="Z56" i="510" s="1"/>
  <c r="AA56" i="510" s="1"/>
  <c r="AB56" i="510" s="1"/>
  <c r="AC56" i="510" s="1"/>
  <c r="N56" i="510"/>
  <c r="M56" i="510"/>
  <c r="L56" i="510"/>
  <c r="K56" i="510"/>
  <c r="J56" i="510"/>
  <c r="F52" i="510"/>
  <c r="AC49" i="510"/>
  <c r="AB49" i="510"/>
  <c r="AA49" i="510"/>
  <c r="Z49" i="510"/>
  <c r="Y49" i="510"/>
  <c r="X49" i="510"/>
  <c r="W49" i="510"/>
  <c r="V49" i="510"/>
  <c r="U49" i="510"/>
  <c r="T49" i="510"/>
  <c r="S49" i="510"/>
  <c r="R49" i="510"/>
  <c r="Q49" i="510"/>
  <c r="P49" i="510"/>
  <c r="O49" i="510"/>
  <c r="N49" i="510"/>
  <c r="M49" i="510"/>
  <c r="L49" i="510"/>
  <c r="K49" i="510"/>
  <c r="J49" i="510"/>
  <c r="F45" i="510"/>
  <c r="AC42" i="510"/>
  <c r="AB42" i="510"/>
  <c r="AA42" i="510"/>
  <c r="Z42" i="510"/>
  <c r="Y42" i="510"/>
  <c r="X42" i="510"/>
  <c r="W42" i="510"/>
  <c r="V42" i="510"/>
  <c r="U42" i="510"/>
  <c r="T42" i="510"/>
  <c r="S42" i="510"/>
  <c r="R42" i="510"/>
  <c r="Q42" i="510"/>
  <c r="P42" i="510"/>
  <c r="O42" i="510"/>
  <c r="N42" i="510"/>
  <c r="M42" i="510"/>
  <c r="L42" i="510"/>
  <c r="K42" i="510"/>
  <c r="J42" i="510"/>
  <c r="F38" i="510"/>
  <c r="AC35" i="510"/>
  <c r="AB35" i="510"/>
  <c r="AA35" i="510"/>
  <c r="Z35" i="510"/>
  <c r="Y35" i="510"/>
  <c r="X35" i="510"/>
  <c r="W35" i="510"/>
  <c r="V35" i="510"/>
  <c r="U35" i="510"/>
  <c r="T35" i="510"/>
  <c r="S35" i="510"/>
  <c r="R35" i="510"/>
  <c r="Q35" i="510"/>
  <c r="P35" i="510"/>
  <c r="O35" i="510"/>
  <c r="N35" i="510"/>
  <c r="M35" i="510"/>
  <c r="L35" i="510"/>
  <c r="K35" i="510"/>
  <c r="J35" i="510"/>
  <c r="F31" i="510"/>
  <c r="AC28" i="510"/>
  <c r="AB28" i="510"/>
  <c r="AA28" i="510"/>
  <c r="Z28" i="510"/>
  <c r="Y28" i="510"/>
  <c r="X28" i="510"/>
  <c r="W28" i="510"/>
  <c r="V28" i="510"/>
  <c r="U28" i="510"/>
  <c r="T28" i="510"/>
  <c r="S28" i="510"/>
  <c r="R28" i="510"/>
  <c r="Q28" i="510"/>
  <c r="P28" i="510"/>
  <c r="O28" i="510"/>
  <c r="N28" i="510"/>
  <c r="M28" i="510"/>
  <c r="L28" i="510"/>
  <c r="K28" i="510"/>
  <c r="J28" i="510"/>
  <c r="F24" i="510"/>
  <c r="AC21" i="510"/>
  <c r="AB21" i="510"/>
  <c r="AA21" i="510"/>
  <c r="Z21" i="510"/>
  <c r="Y21" i="510"/>
  <c r="X21" i="510"/>
  <c r="W21" i="510"/>
  <c r="V21" i="510"/>
  <c r="U21" i="510"/>
  <c r="T21" i="510"/>
  <c r="S21" i="510"/>
  <c r="R21" i="510"/>
  <c r="Q21" i="510"/>
  <c r="P21" i="510"/>
  <c r="O21" i="510"/>
  <c r="N21" i="510"/>
  <c r="M21" i="510"/>
  <c r="L21" i="510"/>
  <c r="K21" i="510"/>
  <c r="J21" i="510"/>
  <c r="F17" i="510"/>
  <c r="AC14" i="510"/>
  <c r="AB14" i="510"/>
  <c r="AA14" i="510"/>
  <c r="Z14" i="510"/>
  <c r="Y14" i="510"/>
  <c r="X14" i="510"/>
  <c r="W14" i="510"/>
  <c r="V14" i="510"/>
  <c r="U14" i="510"/>
  <c r="T14" i="510"/>
  <c r="S14" i="510"/>
  <c r="R14" i="510"/>
  <c r="Q14" i="510"/>
  <c r="P14" i="510"/>
  <c r="O14" i="510"/>
  <c r="N14" i="510"/>
  <c r="M14" i="510"/>
  <c r="L14" i="510"/>
  <c r="K14" i="510"/>
  <c r="J14" i="510"/>
  <c r="F10" i="510"/>
  <c r="AC7" i="510"/>
  <c r="AB7" i="510"/>
  <c r="AA7" i="510"/>
  <c r="Z7" i="510"/>
  <c r="Y7" i="510"/>
  <c r="X7" i="510"/>
  <c r="W7" i="510"/>
  <c r="V7" i="510"/>
  <c r="U7" i="510"/>
  <c r="T7" i="510"/>
  <c r="S7" i="510"/>
  <c r="R7" i="510"/>
  <c r="Q7" i="510"/>
  <c r="P7" i="510"/>
  <c r="O7" i="510"/>
  <c r="N7" i="510"/>
  <c r="M7" i="510"/>
  <c r="L7" i="510"/>
  <c r="K7" i="510"/>
  <c r="J7" i="510"/>
  <c r="F3" i="510"/>
  <c r="G59" i="510"/>
  <c r="G73" i="510"/>
  <c r="G87" i="510"/>
  <c r="G122" i="510"/>
  <c r="G52" i="510"/>
  <c r="G45" i="510"/>
  <c r="G101" i="510"/>
  <c r="G17" i="510"/>
  <c r="G157" i="510"/>
  <c r="G80" i="510"/>
  <c r="G66" i="510"/>
  <c r="G31" i="510"/>
  <c r="G10" i="510"/>
  <c r="G164" i="510"/>
  <c r="G129" i="510"/>
  <c r="G136" i="510"/>
  <c r="G24" i="510"/>
  <c r="G108" i="510"/>
  <c r="G38" i="510"/>
  <c r="G143" i="510"/>
  <c r="G94" i="510"/>
  <c r="G171" i="510"/>
  <c r="G115" i="510"/>
  <c r="G3" i="510"/>
  <c r="G150" i="510"/>
</calcChain>
</file>

<file path=xl/comments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2020-02-10 EN 12
2020-02-11 EN 12
2020-02-12 EN 17
2020-02-13 EN 3
2020-02-14 EN 11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13
2020-02-19 EN 13
2020-02-20 EN 14
2020-02-21 EN 23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24
2020-02-25 EN 10
2020-02-26 EN 15
2020-02-27 EN 13
2020-02-28 EN 12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24
2020-03-03 EN 29
2020-03-04 EN 28
2020-03-05 EN 29
2020-03-06 EN 29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30
2020-03-10 EN 30
2020-03-11 EN 31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38
2020-03-18 EN 37
2020-03-19 EN 37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44
2020-03-24 EN 50
2020-03-25 EN 48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0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50
2020-04-07 EN 55
2020-04-08 EN 53
2020-04-09 EN 55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57
2020-04-15 EN 76
2020-04-16 EN 80
2020-04-17 EN 81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93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113
2020-05-05 EN 114
2020-05-06 EN 113
2020-05-07 EN 114
2020-05-08 EN 113
2020-05-09 EN 1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2020-02-10 EN 109
2020-02-11 EN 91
2020-02-12 EN 104
2020-02-13 EN 123
2020-02-14 EN 108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91
2020-02-18 EN 178
2020-02-19 EN 118
2020-02-20 EN 106
2020-02-21 EN 150
2020-02-22 EN 1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124
2020-02-25 EN 99
2020-02-26 EN 102
2020-02-27 EN 105
2020-02-28 EN 104
2020-02-29 EN 1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153
2020-03-03 EN 176
2020-03-04 EN 176
2020-03-05 EN 176
2020-03-06 EN 177
2020-03-07 EN 0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170
2020-03-10 EN 165
2020-03-11 EN 163
2020-03-12 EN 165
2020-03-13 EN 165
2020-03-14 EN 1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165
2020-03-17 EN 166
2020-03-18 EN 163
2020-03-19 EN 166
2020-03-20 EN 165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155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44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11
2020-03-05 EN 10
2020-03-06 EN 10
2020-03-07 EN 0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18
2020-03-10 EN 22
2020-03-11 EN 22
2020-03-12 EN 22
2020-03-13 EN 23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42
2020-04-09 EN 44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69
2020-04-21 EN 77
2020-04-22 EN 76
2020-04-23 EN 76
2020-04-24 EN 76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2019-12-24 06:00:00 2020-02-10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2019-12-24 06:00:00  2020-02-10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2020-02-10 EN 8
2020-02-11 EN 8
2020-02-12 EN 18
2020-02-13 EN 2
2020-02-14 EN 9
2020-02-15 EN 0
2020-02-16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EN 9
2020-02-18 EN 14
2020-02-19 EN 23
2020-02-20 EN 35
2020-02-21 EN 43
2020-02-22 EN 0
2020-02-23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EN 29
2020-02-25 EN 9
2020-02-26 EN 9
2020-02-27 EN 9
2020-02-28 EN 14
2020-02-29 EN 0
2020-03-01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EN 22
2020-03-03 EN 28
2020-03-04 EN 28
2020-03-05 EN 28
2020-03-06 EN 27
2020-03-07 EN 1
2020-03-08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EN 29
2020-03-10 EN 32
2020-03-11 EN 31
2020-03-12 EN 32
2020-03-13 EN 31
2020-03-14 EN 0
2020-03-15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EN 30
2020-03-17 EN 28
2020-03-18 EN 28
2020-03-19 EN 28
2020-03-20 EN 28
2020-03-21 EN 0
2020-03-22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31
2020-03-27 EN 31
2020-03-28 EN 0
2020-03-29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EN 36
2020-03-31 EN 37
2020-04-01 EN 37
2020-04-02 EN 37
2020-04-03 EN 38
2020-04-04 EN 0
2020-04-05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EN 37
2020-04-07 EN 33
2020-04-08 EN 33
2020-04-09 EN 33
2020-04-10 EN 0
2020-04-11 EN 0
2020-04-12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40
2020-04-17 EN 39
2020-04-18 EN 20
2020-04-19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EN 42
2020-04-21 EN 45
2020-04-22 EN 45
2020-04-23 EN 44
2020-04-24 EN 45
2020-04-25 EN 0
2020-04-26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EN 40
2020-04-28 EN 39
2020-04-29 EN 40
2020-04-30 EN 42
2020-05-01 EN 0
2020-05-02 EN 0
2020-05-03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4  25173L 01 25173L 01 Order FORECAST 2020-02-12 06:00:00 2020-04-06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4  25173L 01  25173L 01  Order FORECAST  2020-02-12 06:00:00  2020-04-06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EN 35
2020-04-07 EN 43
2020-04-08 EN 43
2020-04-09 EN 43
2020-04-10 EN 0
2020-04-11 EN 0
2020-04-12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77
2020-04-23 EN 76
2020-04-24 EN 76
2020-04-25 EN 0
2020-04-26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83
2020-05-01 EN 0
2020-05-02 EN 0
2020-05-03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0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7
2020-03-03 EN 11
2020-03-04 EN 10
2020-03-05 EN 10
2020-03-06 EN 10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19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30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36
2020-04-07 EN 43
2020-04-08 EN 42
2020-04-09 EN 44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43
2020-04-18 EN 21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70
2020-04-21 EN 76
2020-04-22 EN 76
2020-04-23 EN 76
2020-04-24 EN 76
2020-04-25 EN 1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1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22
2020-03-12 EN 22
2020-03-13 EN 22
2020-03-14 EN 0
2020-03-15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EN 15
2020-03-17 EN 16
2020-03-18 EN 15
2020-03-19 EN 16
2020-03-20 EN 15
2020-03-21 EN 0
2020-03-22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32
2020-03-27 EN 31
2020-03-28 EN 0
2020-03-29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30
2020-04-04 EN 0
2020-04-05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40
2020-04-09 EN 42
2020-04-10 EN 0
2020-04-11 EN 0
2020-04-12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38
2020-04-16 EN 41
2020-04-17 EN 41
2020-04-18 EN 23
2020-04-19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73
2020-04-24 EN 75
2020-04-25 EN 1
2020-04-26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EN 77
2020-04-28 EN 78
2020-04-29 EN 77
2020-04-30 EN 83
2020-05-01 EN 0
2020-05-02 EN 0
2020-05-03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11
2020-03-05 EN 10
2020-03-06 EN 10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21
2020-03-10 EN 23
2020-03-11 EN 21
2020-03-12 EN 23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44
2020-04-10 EN 0
2020-04-11 EN 0
2020-04-12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42
2020-04-17 EN 42
2020-04-18 EN 24
2020-04-19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77
2020-04-23 EN 76
2020-04-24 EN 77
2020-04-25 EN 0
2020-04-26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EN 80
2020-04-28 EN 80
2020-04-29 EN 80
2020-04-30 EN 85
2020-05-01 EN 0
2020-05-02 EN 0
2020-05-03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EN 90
2020-05-05 EN 91
2020-05-06 EN 90
2020-05-07 EN 89
2020-05-08 EN 90
2020-05-09 EN 1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0
2020-04-28 EN 49
2020-04-29 EN 178
2020-04-30 EN 178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179
2020-05-08 EN 180
2020-05-09 EN 1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</t>
        </r>
      </text>
    </comment>
  </commentList>
</comments>
</file>

<file path=xl/comments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2020-02-13 EN 0
2020-02-14 EN 14
2020-02-15 EN 0
2020-02-16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2020-02-17 EN 6
2020-02-18 EN 12
2020-02-19 EN 14
2020-02-20 EN 14
2020-02-21 EN 22
2020-02-22 EN 0
2020-02-23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2020-02-24 EN 33
2020-02-25 EN 28
2020-02-26 EN 22
2020-02-27 EN 9
2020-02-28 EN 10
2020-02-29 EN 0
2020-03-01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2020-03-02 EN 6
2020-03-03 EN 4
2020-03-04 EN 7
2020-03-05 EN 4
2020-03-06 EN 6
2020-03-07 EN 0
2020-03-08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2020-03-09 EN 20
2020-03-10 EN 31
2020-03-11 EN 30
2020-03-12 EN 30
2020-03-13 EN 31
2020-03-14 EN 0
2020-03-15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2020-03-16 EN 34
2020-03-17 EN 37
2020-03-18 EN 37
2020-03-19 EN 38
2020-03-20 EN 38
2020-03-21 EN 0
2020-03-22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2020-03-23 EN 43
2020-03-24 EN 49
2020-03-25 EN 49
2020-03-26 EN 50
2020-03-27 EN 49
2020-03-28 EN 0
2020-03-29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2020-03-30 EN 50
2020-03-31 EN 50
2020-04-01 EN 48
2020-04-02 EN 50
2020-04-03 EN 49
2020-04-04 EN 1
2020-04-05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2020-04-06 EN 49
2020-04-07 EN 55
2020-04-08 EN 53
2020-04-09 EN 54
2020-04-10 EN 0
2020-04-11 EN 0
2020-04-12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2020-04-13 EN 0
2020-04-14 EN 56
2020-04-15 EN 76
2020-04-16 EN 81
2020-04-17 EN 80
2020-04-18 EN 40
2020-04-19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2020-04-20 EN 87
2020-04-21 EN 91
2020-04-22 EN 91
2020-04-23 EN 91
2020-04-24 EN 91
2020-04-25 EN 0
2020-04-26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2020-04-27 EN 88
2020-04-28 EN 88
2020-04-29 EN 87
2020-04-30 EN 91
2020-05-01 EN 0
2020-05-02 EN 0
2020-05-03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2020-05-04 EN 114
2020-05-05 EN 113
2020-05-06 EN 113
2020-05-07 EN 114
2020-05-08 EN 113
2020-05-09 EN 1
2020-05-10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2020-05-11 EN 115
2020-05-12 EN 116
2020-05-13 EN 116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60  A004HP 01 A004HP 01 Order EO 2020-02-11 06:00:00 2020-04-10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2020-02-13 89 17
2020-02-14 89 475
2020-02-15 89 152
2020-02-16 89 36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2020-02-17 89 276
2020-02-18 89 284
2020-02-19 89 300
2020-02-20 89 344
2020-02-21 89 426
2020-02-22 89 108
2020-02-23 89 44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2020-02-24 89 325
2020-02-25 89 317
2020-02-26 89 365
2020-02-27 89 321
2020-02-28 89 542
2020-02-29 89 136
2020-03-01 89 42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2020-03-02 89 437
2020-03-03 89 471
2020-03-04 89 435
2020-03-05 89 458
2020-03-06 89 649
2020-03-07 89 218
2020-03-08 89 41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2020-03-09 89 500
2020-03-10 89 501
2020-03-11 89 495
2020-03-12 89 502
2020-03-13 89 940
2020-03-14 89 176
2020-03-15 89 48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2020-03-16 89 602
2020-03-17 89 597
2020-03-18 89 596
2020-03-19 89 596
2020-03-20 89 1127
2020-03-21 89 204
2020-03-22 89 49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2020-03-23 89 591
2020-03-24 89 587
2020-03-25 89 591
2020-03-26 89 587
2020-03-27 89 1102
2020-03-28 89 193
2020-03-29 89 46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2020-03-30 89 566
2020-03-31 89 555
2020-04-01 89 566
2020-04-02 89 562
2020-04-03 89 1074
2020-04-04 89 264
2020-04-05 89 47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2020-04-06 89 496
2020-04-07 89 497
2020-04-08 89 499
2020-04-09 89 1297
2020-04-10 89 310
2020-04-11 89 78
2020-04-12 89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2020-04-13 89 0
2020-04-14 89 479
2020-04-15 89 546
2020-04-16 89 545
2020-04-17 89 1013
2020-04-18 89 253
2020-04-19 89 44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2020-04-20 89 545
2020-04-21 89 543
2020-04-22 89 544
2020-04-23 89 1285
2020-04-24 89 305
2020-04-25 89 280
2020-04-26 89 47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2020-04-27 89 534
2020-04-28 89 528
2020-04-29 89 532
2020-04-30 89 1178
2020-05-01 89 73
2020-05-02 89 119
2020-05-03 89 52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2020-05-04 89 565
2020-05-05 89 567
2020-05-06 89 562
2020-05-07 89 1218
2020-05-08 89 70
2020-05-09 89 118
2020-05-10 89 49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2020-05-11 89 595
2020-05-12 89 596
2020-05-13 89 597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78001H SX Order ST 2020-02-11 05:00:00 2020-02-13 19:03:00
30  78001H S0 78001H SX Order ST 2020-02-11 05:00:00 2020-02-13 19:03:00
30  78001H S0 78001H SX Order ST 2020-02-11 05:00:00 2020-02-13 19:03:00
30  78001H S0 78001H SX Order ST 2020-02-11 05:00:00 2020-02-13 19:03:00
30  78001H S0 78001H SX Order IN_CD 2020-02-11 05:00:00 2020-02-13 19:03:00
30  78001H S0 78001H SX Order IN_CD 2020-02-11 05:00:00 2020-02-13 19:03:00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30  78001H S0 78001H SX Order EO 2020-02-12 05:00:00 2020-02-14 16:00:00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78001H SX Order EO 2020-02-13 05:00:00 2020-02-17 16:00:00
30  78001H S0 78001H SX Order EO 2020-02-13 05:00:00 2020-02-17 16:00:00
30  78001H S0 78001H SX Order EO 2020-02-13 05:00:00 2020-02-17 16:00:00
30  78001H S0 78001H SX Order EO 2020-02-13 05:00:00 2020-02-17 16:00:00
30  78001H S0 78001H SX Order EO 2020-02-14 05:00:00 2020-02-18 16:00:00
30  78001H S0 78001H SX Order EO 2020-02-14 05:00:00 2020-02-18 16:00:00
30  78001H S0 78001H SX Order EO 2020-02-14 05:00:00 2020-02-18 16:00:00
60  A004HP 01 A004HP 01 Order AT 2019-12-12 23:55:00 2020-02-19 15:00:00
60  A004HP 01 A004HP 01 Order AT 2019-12-12 23:55:00 2020-02-19 15:00:00
60  A004HP 01 A004HP 01 Order AT 2019-12-12 23:55:00 2020-02-19 15:00:00
60  A004HP 01 A004HP 01 Order AT 2019-12-12 23:55:00 2020-02-19 15:00:00
60  A004HP 01 A004HP 01 Order AT 2019-12-20 23:55:00 2020-02-19 17:00:00
60  A004HP 01 A004HP 01 Order AT 2019-12-20 23:55:00 2020-02-19 11:30:00
60  A004HP 01 A004HP 01 Order AT 2019-12-20 23:55:00 2020-02-19 11:30:00
60  A004HP 01 A004HP 01 Order AT 2019-12-20 23:55:00 2020-02-19 11:30:00
60  A004HP 01 A004HP 01 Order AT 2019-12-20 23:55:00 2020-02-19 15:00:00
60  A004HP 01 A004HP 01 Order AT 2019-12-20 23:55:00 2020-02-19 15:00:00
60  A004HP 01 A004HP 01 Order AT 2019-12-20 23:55:00 2020-02-19 11:30:00
60  A004HP 01 A004HP 01 Order AT 2019-12-20 23:55:00 2020-02-19 11:30:00
60  A004HP 01 A004HP 01 Order AT 2019-12-20 23:55:00 2020-02-19 11:30:00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60  A004HP 01 A004HP 01 Order AT 2019-12-20 23:55:00 2020-02-21 13:30:00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2019-12-13 23:55:00 2020-02-24 17:30:00
60  A004HP 01 A004HP 01 Order AT 2019-12-13 23:55:00 2020-02-24 17:30:00
60  A004HP 01 A004HP 01 Order AT 2019-12-13 23:55:00 2020-02-24 17:30:00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XP 2019-12-24 23:55:00 2020-03-02 15:00:00
60  A004HP 01 A004HP 01 Order XP 2019-12-24 23:55:00 2020-03-02 15:00:00
60  A004HP 01 A004HP 01 Order XP 2019-12-24 23:55:00 2020-03-02 15:00:00
60  A004HP 01 A004HP 01 Order XP 2019-12-24 23:55:00 2020-03-02 15:00:00
60  A004HP 01 A004HP 01 Order XP 2019-12-24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2019-12-26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XP 2019-12-27 23:55:00 2020-03-02 15:00:00
60  A004HP 01 A004HP 01 Order DT 2019-12-30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2019-12-31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2020-01-01 23:55:00 2020-03-02 08:30:00
60  A004HP 01 A004HP 01 Order DT 2020-01-02 23:55:00 2020-03-02 08:30:00
60  A004HP 01 A004HP 01 Order XP 2019-12-26 23:55:00 2020-03-05 10:00:00
60  A004HP 01 A004HP 01 Order XP 2019-12-26 23:55:00 2020-03-05 10:00:00
60  A004HP 01 A004HP 01 Order XP 2019-12-26 23:55:00 2020-03-05 10:00:00
60  A004HP 01 A004HP 01 Order DT 2019-12-27 23:55:00 2020-03-06 08:00:00
60  A004HP 01 A004HP 01 Order DT 2019-12-27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DT 2019-12-30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XP 2019-12-30 23:55:00 2020-03-06 17:05:00
60  A004HP 01 A004HP 01 Order XP 2019-12-30 23:55:00 2020-03-06 17:05:00
60  A004HP 01 A004HP 01 Order XP 2019-12-30 23:55:00 2020-03-06 17:05:00
60  A004HP 01 A004HP 01 Order XP 2019-12-30 23:55:00 2020-03-06 17:05:00
60  A004HP 01 A004HP 01 Order DT 2019-12-30 23:55:00 2020-03-06 08:00:00
60  A004HP 01 A004HP 01 Order DT 2019-12-30 23:55:00 2020-03-06 08:00:00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XP 2019-12-31 23:55:00 2020-03-06 17:05:00
60  A004HP 01 A004HP 01 Order DT 2019-12-31 23:55:00 2020-03-06 08:00:00
60  A004HP 01 A004HP 01 Order XP 2019-12-31 23:55:00 2020-03-06 17:05:00
60  A004HP 01 A004HP 01 Order DT 2019-12-31 23:55:00 2020-03-06 08:00:00
60  A004HP 01 A004HP 01 Order DT 2019-12-31 23:55:00 2020-03-06 08:00:00
60  A004HP 01 A004HP 01 Order XP 2019-12-31 23:55:00 2020-03-06 17:05:00
60  A004HP 01 A004HP 01 Order DT 2019-12-31 23:55:00 2020-03-06 08:00:00
60  A004HP 01 A004HP 01 Order DT 2019-12-31 23:55:00 2020-03-06 08:00:00
60  A004HP 01 A004HP 01 Order DT 2019-12-31 23:55:00 2020-03-06 08:00:00
60  A004HP 01 A004HP 01 Order XP 2019-12-31 23:55:00 2020-03-06 17:05:00
60  A004HP 01 A004HP 01 Order XP 2019-12-31 23:55:00 2020-03-06 17:05:00
60  A004HP 01 A004HP 01 Order XP 2020-01-01 23:55:00 2020-03-06 17:05:00
60  A004HP 01 A004HP 01 Order XP 2020-01-01 23:55:00 2020-03-06 17:05:00
60  A004HP 01 A004HP 01 Order XP 2020-01-01 23:55:00 2020-03-06 17:05:00
60  A004HP 01 A004HP 01 Order XP 2020-01-01 23:55:00 2020-03-06 17:05:00
60  A004HP 01 A004HP 01 Order XP 2020-01-02 23:55:00 2020-03-06 17:05:00
60  A004HP 01 A004HP 01 Order XP 2020-01-02 23:55:00 2020-03-06 17:05:00
60  A004HP 01 A004HP 01 Order XP 2020-01-02 23:55:00 2020-03-06 17:05:00
60  A004HP 01 A004HP 01 Order XP 2020-01-02 23:55:00 2020-03-06 17:05:00
60  A004HP 01 A004HP 01 Order XP 2020-01-02 23:55:00 2020-03-06 17:05:00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2020-03-20 08:00:00
60  A004HP 01 A004HP 01 Order AN 2020-01-02 23:55:00 2020-03-20 08:00:00
60  A004HP 01 A004HP 01 Order AN 2020-01-02 23:55:00 2020-03-20 08:00:00
60  A004HP 01 A004HP 01 Order AN 2020-01-02 23:55:00 2020-03-20 08:00:00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2020-03-23 08:00:00
60  A004HP 01 A004HP 01 Order AN 2020-01-02 23:55:00 2020-03-23 08:00:00
60  A004HP 01 A004HP 01 Order AN 2020-01-02 23:55:00 2020-03-23 08:00:00
60  A004HP 01 A004HP 01 Order AN 2020-01-02 23:55:00 2020-03-23 08:00:00
60  A004HP 01 A004HP 01 Order AN 2020-01-02 23:55:00 2020-03-24 08:00:00
60  A004HP 01 A004HP 01 Order AN 2020-01-02 23:55:00 2020-03-24 08:00:00
60  A004HP 01 A004HP 01 Order AN 2020-01-02 23:55:00 2020-03-24 08:00:00
60  A004HP 01 A004HP 01 Order AN 2020-01-02 23:55:00 2020-03-25 08:00:00
60  A004HP 01 A004HP 01 Order AN 2020-01-02 23:55:00 2020-03-25 08:00:00
60  A004HP 01 A004HP 01 Order AN 2020-01-02 23:55:00 2020-03-25 08:00:00
60  A004HP 01 A004HP 01 Order AN 2020-01-02 23:55:00 2020-03-26 08:00:00
60  A004HP 01 A004HP 01 Order AN 2020-01-02 23:55:00 2020-03-26 08:00:00
60  A004HP 01 A004HP 01 Order AN 2020-01-02 23:55:00 2020-03-26 08:00:00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60  A004HP 01 A004HP 01 Order AN 2020-01-02 23:55:00 2020-04-03 08:00:00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2020-04-06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2020-04-07 08:00:00
60  A004HP 01 A004HP 01 Order AN 2020-01-02 23:55:00 2020-04-08 08:00:00
60  A004HP 01 A004HP 01 Order AN 2020-01-02 23:55:00 2020-04-08 08:00:00
60  A004HP 01 A004HP 01 Order AN 2020-01-02 23:55:00 2020-04-08 08:00:00
60  A004HP 01 A004HP 01 Order AN 2020-01-02 23:55:00 2020-04-08 08:00:00
60  A004HP 01 A004HP 01 Order AN 2020-01-02 23:55:00 2020-04-08 08:00:00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2020-01-27 23:55:00 2020-04-13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2020-01-28 23:55:00 2020-04-14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2020-01-29 23:55:00 2020-04-15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2020-01-30 23:55:00 2020-04-16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EO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60  A004HP 01 A004HP 01 Order AN 2020-01-31 23:55:00 2020-04-17 08:00:00
</t>
        </r>
      </text>
    </comment>
    <comment ref="T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2020-02-03 23:55:00 2020-04-20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2020-02-04 23:55:00 2020-04-21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2020-02-05 23:55:00 2020-04-22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EO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60  A004HP 01 A004HP 01 Order AN 2020-02-07 23:55:00 2020-04-24 08:00:00
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2020-02-10 23:55:00 2020-04-27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2020-02-11 23:55:00 2020-04-28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2020-02-12 23:55:00 2020-04-29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60  A004HP 01 A004HP 01 Order EO 2020-02-13 23:55:00 2020-04-30 08:00:00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  78001H S0  78001H SX  Order ST  2020-02-11 05:00:00  2020-02-13 19:03:00
30  78001H S0  78001H SX  Order ST  2020-02-11 05:00:00  2020-02-13 19:03:00
30  78001H S0  78001H SX  Order ST  2020-02-11 05:00:00  2020-02-13 19:03:00
30  78001H S0  78001H SX  Order ST  2020-02-11 05:00:00  2020-02-13 19:03:00
30  78001H S0  78001H SX  Order IN_CD  2020-02-11 05:00:00  2020-02-13 19:03:00
30  78001H S0  78001H SX  Order IN_CD  2020-02-11 05:00:00  2020-02-13 19:03:00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2019-12-12 23:55:00  2020-02-19 15:00:00
60  A004HP 01  A004HP 01  Order AT  2019-12-12 23:55:00  2020-02-19 15:00:00
60  A004HP 01  A004HP 01  Order AT  2019-12-12 23:55:00  2020-02-19 15:00:00
60  A004HP 01  A004HP 01  Order AT  2019-12-12 23:55:00  2020-02-19 15:00:00
60  A004HP 01  A004HP 01  Order AT  2019-12-20 23:55:00  2020-02-19 17:00:00
60  A004HP 01  A004HP 01  Order AT  2019-12-20 23:55:00  2020-02-19 11:30:00
60  A004HP 01  A004HP 01  Order AT  2019-12-20 23:55:00  2020-02-19 11:30:00
60  A004HP 01  A004HP 01  Order AT  2019-12-20 23:55:00  2020-02-19 11:30:00
60  A004HP 01  A004HP 01  Order AT  2019-12-20 23:55:00  2020-02-19 15:00:00
60  A004HP 01  A004HP 01  Order AT  2019-12-20 23:55:00  2020-02-19 15:00:00
60  A004HP 01  A004HP 01  Order AT  2019-12-20 23:55:00  2020-02-19 11:30:00
60  A004HP 01  A004HP 01  Order AT  2019-12-20 23:55:00  2020-02-19 11:30:00
60  A004HP 01  A004HP 01  Order AT  2019-12-20 23:55:00  2020-02-19 11:30:00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60  A004HP 01  A004HP 01  Order AT  2019-12-20 23:55:00  2020-02-21 13:30:00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2019-12-13 23:55:00  2020-02-24 17:30:00
60  A004HP 01  A004HP 01  Order AT  2019-12-13 23:55:00  2020-02-24 17:30:00
60  A004HP 01  A004HP 01  Order AT  2019-12-13 23:55:00  2020-02-24 17:30:00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XP  2019-12-24 23:55:00  2020-03-02 15:00:00
60  A004HP 01  A004HP 01  Order XP  2019-12-24 23:55:00  2020-03-02 15:00:00
60  A004HP 01  A004HP 01  Order XP  2019-12-24 23:55:00  2020-03-02 15:00:00
60  A004HP 01  A004HP 01  Order XP  2019-12-24 23:55:00  2020-03-02 15:00:00
60  A004HP 01  A004HP 01  Order XP  2019-12-24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2019-12-26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XP  2019-12-27 23:55:00  2020-03-02 15:00:00
60  A004HP 01  A004HP 01  Order DT  2019-12-30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2019-12-31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2020-01-01 23:55:00  2020-03-02 08:30:00
60  A004HP 01  A004HP 01  Order DT  2020-01-02 23:55:00  2020-03-02 08:30:00
60  A004HP 01  A004HP 01  Order XP  2019-12-26 23:55:00  2020-03-05 10:00:00
60  A004HP 01  A004HP 01  Order XP  2019-12-26 23:55:00  2020-03-05 10:00:00
60  A004HP 01  A004HP 01  Order XP  2019-12-26 23:55:00  2020-03-05 10:00:00
60  A004HP 01  A004HP 01  Order DT  2019-12-27 23:55:00  2020-03-06 08:00:00
60  A004HP 01  A004HP 01  Order DT  2019-12-27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DT  2019-12-30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XP  2019-12-30 23:55:00  2020-03-06 17:05:00
60  A004HP 01  A004HP 01  Order XP  2019-12-30 23:55:00  2020-03-06 17:05:00
60  A004HP 01  A004HP 01  Order XP  2019-12-30 23:55:00  2020-03-06 17:05:00
60  A004HP 01  A004HP 01  Order XP  2019-12-30 23:55:00  2020-03-06 17:05:00
60  A004HP 01  A004HP 01  Order DT  2019-12-30 23:55:00  2020-03-06 08:00:00
60  A004HP 01  A004HP 01  Order DT  2019-12-30 23:55:00  2020-03-06 08:00:00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XP  2019-12-31 23:55:00  2020-03-06 17:05:00
60  A004HP 01  A004HP 01  Order DT  2019-12-31 23:55:00  2020-03-06 08:00:00
60  A004HP 01  A004HP 01  Order XP  2019-12-31 23:55:00  2020-03-06 17:05:00
60  A004HP 01  A004HP 01  Order DT  2019-12-31 23:55:00  2020-03-06 08:00:00
60  A004HP 01  A004HP 01  Order DT  2019-12-31 23:55:00  2020-03-06 08:00:00
60  A004HP 01  A004HP 01  Order XP  2019-12-31 23:55:00  2020-03-06 17:05:00
60  A004HP 01  A004HP 01  Order DT  2019-12-31 23:55:00  2020-03-06 08:00:00
60  A004HP 01  A004HP 01  Order DT  2019-12-31 23:55:00  2020-03-06 08:00:00
60  A004HP 01  A004HP 01  Order DT  2019-12-31 23:55:00  2020-03-06 08:00:00
60  A004HP 01  A004HP 01  Order XP  2019-12-31 23:55:00  2020-03-06 17:05:00
60  A004HP 01  A004HP 01  Order XP  2019-12-31 23:55:00  2020-03-06 17:05:00
60  A004HP 01  A004HP 01  Order XP  2020-01-01 23:55:00  2020-03-06 17:05:00
60  A004HP 01  A004HP 01  Order XP  2020-01-01 23:55:00  2020-03-06 17:05:00
60  A004HP 01  A004HP 01  Order XP  2020-01-01 23:55:00  2020-03-06 17:05:00
60  A004HP 01  A004HP 01  Order XP  2020-01-01 23:55:00  2020-03-06 17:05:00
60  A004HP 01  A004HP 01  Order XP  2020-01-02 23:55:00  2020-03-06 17:05:00
60  A004HP 01  A004HP 01  Order XP  2020-01-02 23:55:00  2020-03-06 17:05:00
60  A004HP 01  A004HP 01  Order XP  2020-01-02 23:55:00  2020-03-06 17:05:00
60  A004HP 01  A004HP 01  Order XP  2020-01-02 23:55:00  2020-03-06 17:05:00
60  A004HP 01  A004HP 01  Order XP  2020-01-02 23:55:00  2020-03-06 17:05:00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2020-03-20 08:00:00
60  A004HP 01  A004HP 01  Order AN  2020-01-02 23:55:00  2020-03-20 08:00:00
60  A004HP 01  A004HP 01  Order AN  2020-01-02 23:55:00  2020-03-20 08:00:00
60  A004HP 01  A004HP 01  Order AN  2020-01-02 23:55:00  2020-03-20 08:00:00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2020-03-23 08:00:00
60  A004HP 01  A004HP 01  Order AN  2020-01-02 23:55:00  2020-03-23 08:00:00
60  A004HP 01  A004HP 01  Order AN  2020-01-02 23:55:00  2020-03-23 08:00:00
60  A004HP 01  A004HP 01  Order AN  2020-01-02 23:55:00  2020-03-23 08:00:00
60  A004HP 01  A004HP 01  Order AN  2020-01-02 23:55:00  2020-03-24 08:00:00
60  A004HP 01  A004HP 01  Order AN  2020-01-02 23:55:00  2020-03-24 08:00:00
60  A004HP 01  A004HP 01  Order AN  2020-01-02 23:55:00  2020-03-24 08:00:00
60  A004HP 01  A004HP 01  Order AN  2020-01-02 23:55:00  2020-03-25 08:00:00
60  A004HP 01  A004HP 01  Order AN  2020-01-02 23:55:00  2020-03-25 08:00:00
60  A004HP 01  A004HP 01  Order AN  2020-01-02 23:55:00  2020-03-25 08:00:00
60  A004HP 01  A004HP 01  Order AN  2020-01-02 23:55:00  2020-03-26 08:00:00
60  A004HP 01  A004HP 01  Order AN  2020-01-02 23:55:00  2020-03-26 08:00:00
60  A004HP 01  A004HP 01  Order AN  2020-01-02 23:55:00  2020-03-26 08:00:00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60  A004HP 01  A004HP 01  Order AN  2020-01-02 23:55:00  2020-04-03 08:00:00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2020-04-06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2020-04-07 08:00:00
60  A004HP 01  A004HP 01  Order AN  2020-01-02 23:55:00  2020-04-08 08:00:00
60  A004HP 01  A004HP 01  Order AN  2020-01-02 23:55:00  2020-04-08 08:00:00
60  A004HP 01  A004HP 01  Order AN  2020-01-02 23:55:00  2020-04-08 08:00:00
60  A004HP 01  A004HP 01  Order AN  2020-01-02 23:55:00  2020-04-08 08:00:00
60  A004HP 01  A004HP 01  Order AN  2020-01-02 23:55:00  2020-04-08 08:00:00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60  A004HP 01  A004HP 01  Order AN  2020-01-31 23:55:00  2020-04-17 08:00:00
</t>
        </r>
      </text>
    </comment>
    <comment ref="T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60  A004HP 01  A004HP 01  Order AN  2020-02-07 23:55:00  2020-04-24 08:00:00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2020-02-17 89 1020
2020-02-18 89 1228
2020-02-19 89 1096
2020-02-20 89 1088
2020-02-21 89 1718
2020-02-22 89 403
2020-02-23 89 126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09:19:00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09:19:00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2020-02-17 89 1020
2020-02-18 89 1228
2020-02-19 89 1096
2020-02-20 89 1088
2020-02-21 89 1718
2020-02-22 89 403
2020-02-23 89 126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09:19:00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09:19:00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09:19:00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09:19:00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2020-02-13 EN 0
2020-02-14 EN 110
2020-02-15 EN 0
2020-02-16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2020-02-17 EN 94
2020-02-18 EN 170
2020-02-19 EN 125
2020-02-20 EN 105
2020-02-21 EN 146
2020-02-22 EN 0
2020-02-23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2020-02-24 EN 159
2020-02-25 EN 148
2020-02-26 EN 92
2020-02-27 EN 82
2020-02-28 EN 111
2020-02-29 EN 0
2020-03-01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2020-03-02 EN 130
2020-03-03 EN 146
2020-03-04 EN 146
2020-03-05 EN 146
2020-03-06 EN 146
2020-03-07 EN 1
2020-03-08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2020-03-09 EN 158
2020-03-10 EN 166
2020-03-11 EN 162
2020-03-12 EN 166
2020-03-13 EN 165
2020-03-14 EN 0
2020-03-15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2020-03-16 EN 166
2020-03-17 EN 166
2020-03-18 EN 163
2020-03-19 EN 165
2020-03-20 EN 166
2020-03-21 EN 0
2020-03-22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2020-03-23 EN 159
2020-03-24 EN 156
2020-03-25 EN 152
2020-03-26 EN 156
2020-03-27 EN 156
2020-03-28 EN 0
2020-03-29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2020-03-30 EN 53
2020-03-31 EN 0
2020-04-01 EN 0
2020-04-02 EN 0
2020-04-03 EN 0
2020-04-04 EN 0
2020-04-05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2020-02-13 89 51
2020-02-14 89 1762
2020-02-15 89 447
2020-02-16 89 94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2020-02-17 89 1083
2020-02-18 89 1165
2020-02-19 89 1159
2020-02-20 89 1088
2020-02-21 89 1655
2020-02-22 89 403
2020-02-23 89 126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2020-02-24 89 1156
2020-02-25 89 1023
2020-02-26 89 974
2020-02-27 89 987
2020-02-28 89 978
2020-02-29 89 453
2020-03-01 89 132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2020-03-02 89 9
2020-03-03 89 0
2020-03-04 89 0
2020-03-05 89 0
2020-03-06 89 0
2020-03-07 89 0
2020-03-08 89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2020-03-23 89 0
2020-03-24 89 0
2020-03-25 89 0
2020-03-26 89 0
2020-03-27 89 0
2020-03-28 89 0
2020-03-29 89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17:31:00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17:31:00
63  A008N4 01 A008N4 02 Order ST 2019-12-02 08:00:00 2020-02-13 17:31:00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78001H S0 78001H SX Order ST 2020-02-11 05:00:00 2020-02-13 19:03:00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09:19:00
63  A008N4 01 A008N4 02 Order AT 2019-12-02 08:00:00 2020-02-14 08:00:00
63  A008N4 01 A008N4 02 Order AT 2019-12-02 08:00:00 2020-02-14 08:00:00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2020-02-13 05:00:00 2020-02-17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78001H S0 78001H SX Order EO 2020-02-14 05:00:00 2020-02-18 15:30:00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11:30:00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11:30:00
63  A008N4 01 A008N4 02 Order AT 2019-12-09 08:00:00 2020-02-19 15:00:00
63  A008N4 01 A008N4 02 Order AT 2019-12-09 08:00:00 2020-02-19 15:00:00
63  A008N4 01 A008N4 02 Order AT 2019-12-09 08:00:00 2020-02-19 15:00:00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08:30:00
63  A008N4 01 A008N4 02 Order AT 2019-12-16 08:00:00 2020-02-27 10:00:00
63  A008N4 01 A008N4 02 Order AT 2019-12-16 08:00:00 2020-02-27 10:00:00
63  A008N4 01 A008N4 02 Order AT 2019-12-16 08:00:00 2020-02-27 10:00:00
63  A008N4 01 A008N4 02 Order AT 2019-12-16 08:00:00 2020-02-27 08:30:00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17:31:00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17:31:00
63  A008N4 01  A008N4 02  Order ST  2019-12-02 08:00:00  2020-02-13 17:31:00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78001H S0  78001H SX  Order ST  2020-02-11 05:00:00  2020-02-13 19:03:00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09:19:00
63  A008N4 01  A008N4 02  Order AT  2019-12-02 08:00:00  2020-02-14 08:00:00
63  A008N4 01  A008N4 02  Order AT  2019-12-02 08:00:00  2020-02-14 08:00:00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11:30:00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11:30:00
63  A008N4 01  A008N4 02  Order AT  2019-12-09 08:00:00  2020-02-19 15:00:00
63  A008N4 01  A008N4 02  Order AT  2019-12-09 08:00:00  2020-02-19 15:00:00
63  A008N4 01  A008N4 02  Order AT  2019-12-09 08:00:00  2020-02-19 15:00:00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08:30:00
63  A008N4 01  A008N4 02  Order AT  2019-12-16 08:00:00  2020-02-27 10:00:00
63  A008N4 01  A008N4 02  Order AT  2019-12-16 08:00:00  2020-02-27 10:00:00
63  A008N4 01  A008N4 02  Order AT  2019-12-16 08:00:00  2020-02-27 10:00:00
63  A008N4 01  A008N4 02  Order AT  2019-12-16 08:00:00  2020-02-27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2020-02-13 89 10
2020-02-14 89 303
2020-02-15 89 98
2020-02-16 89 21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2020-02-17 89 212
2020-02-18 89 214
2020-02-19 89 178
2020-02-20 89 233
2020-02-21 89 304
2020-02-22 89 80
2020-02-23 89 25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2020-02-24 89 228
2020-02-25 89 237
2020-02-26 89 176
2020-02-27 89 236
2020-02-28 89 363
2020-02-29 89 108
2020-03-01 89 26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2020-03-02 89 351
2020-03-03 89 351
2020-03-04 89 352
2020-03-05 89 288
2020-03-06 89 477
2020-03-07 89 142
2020-03-08 89 33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2020-03-09 89 405
2020-03-10 89 407
2020-03-11 89 406
2020-03-12 89 406
2020-03-13 89 721
2020-03-14 89 148
2020-03-15 89 42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2020-03-16 89 533
2020-03-17 89 533
2020-03-18 89 472
2020-03-19 89 533
2020-03-20 89 911
2020-03-21 89 173
2020-03-22 89 42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2020-03-23 89 533
2020-03-24 89 471
2020-03-25 89 533
2020-03-26 89 470
2020-03-27 89 911
2020-03-28 89 166
2020-03-29 89 39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2020-03-30 89 520
2020-03-31 89 513
2020-04-01 89 455
2020-04-02 89 520
2020-04-03 89 895
2020-04-04 89 234
2020-04-05 89 41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2020-04-06 89 460
2020-04-07 89 461
2020-04-08 89 462
2020-04-09 89 1153
2020-04-10 89 267
2020-04-11 89 68
2020-04-12 89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2020-04-13 89 0
2020-04-14 89 399
2020-04-15 89 455
2020-04-16 89 456
2020-04-17 89 832
2020-04-18 89 224
2020-04-19 89 39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2020-04-20 89 512
2020-04-21 89 512
2020-04-22 89 449
2020-04-23 89 1142
2020-04-24 89 275
2020-04-25 89 250
2020-04-26 89 43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2020-04-27 89 479
2020-04-28 89 470
2020-04-29 89 476
2020-04-30 89 1060
2020-05-01 89 65
2020-05-02 89 106
2020-05-03 89 46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2020-05-04 89 555
2020-05-05 89 493
2020-05-06 89 491
2020-05-07 89 1046
2020-05-08 89 63
2020-05-09 89 103
2020-05-10 89 43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2020-05-11 89 542
2020-05-12 89 541
2020-05-13 89 542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A008N4 01 A008N4 02 Order ST 2019-12-02 08:00:00 2020-02-13 17:04:00
63  78001H S0 78001H SX Order ST 2020-02-11 05:00:00 2020-02-13 19:03:00
63  78001H S0 78001H SX Order ST 2020-02-11 05:00:00 2020-02-13 19:03:00
63  A008N4 01 A008N4 02 Order ST 2019-12-02 08:00:00 2020-02-14 09:02:00
63  A008N4 01 A008N4 02 Order ST 2019-12-02 08:00:00 2020-02-14 09:19:00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AT 2019-12-02 08:00:00 2020-02-14 08:00:00
63  A008N4 01 A008N4 02 Order ST 2019-12-02 08:00:00 2020-02-14 09:02:00
63  A008N4 01 A008N4 02 Order ST 2019-12-02 08:00:00 2020-02-14 09:19:00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09:02:00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09:19:00
63  A008N4 01 A008N4 02 Order ST 2019-12-02 08:00:00 2020-02-14 09:02:00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09:19:00
63  A008N4 01 A008N4 02 Order ST 2019-12-02 08:00:00 2020-02-14 09:02:00
63  A008N4 01 A008N4 02 Order ST 2019-12-02 08:00:00 2020-02-14 09:19:00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09:19:00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09:02:00
63  A008N4 01 A008N4 02 Order ST 2019-12-02 08:00:00 2020-02-14 09:02:00
63  A008N4 01 A008N4 02 Order AT 2019-12-02 08:00:00 2020-02-14 08:00:00
63  A008N4 01 A008N4 02 Order ST 2019-12-02 08:00:00 2020-02-14 09:02:00
63  A008N4 01 A008N4 02 Order ST 2019-12-02 08:00:00 2020-02-14 09:02:00
63  A008N4 01 A008N4 02 Order ST 2019-12-02 08:00:00 2020-02-14 09:02:00
63  A008N4 01 A008N4 02 Order ST 2019-12-02 08:00:00 2020-02-14 09:02:00
63  A008N4 01 A008N4 02 Order AT 2019-12-02 08:00:00 2020-02-14 08:00:00
63  A008N4 01 A008N4 02 Order AT 2019-12-02 08:00:00 2020-02-14 08:00:00
63  A008N4 01 A008N4 02 Order ST 2019-12-02 08:00:00 2020-02-14 09:19:00
63  A008N4 01 A008N4 02 Order ST 2019-12-02 08:00:00 2020-02-14 09:19:00
63  A008N4 01 A008N4 02 Order AT 2019-12-02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A008N4 01 A008N4 02 Order AN 2019-11-30 08:00:00 2020-02-14 08:00:00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2020-02-14 05:00:00 2020-02-18 15:30:00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15:00:00
63  A008N4 01 A008N4 02 Order AT 2019-12-02 08:00:00 2020-02-19 11:30:00
63  A008N4 01 A008N4 02 Order AT 2019-12-02 08:00:00 2020-02-19 15:00:00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15:00:00
63  A008N4 01 A008N4 02 Order AT 2019-12-02 08:00:00 2020-02-19 15:00:00
63  A008N4 01 A008N4 02 Order AT 2019-12-02 08:00:00 2020-02-19 15:00:00
63  A008N4 01 A008N4 02 Order AT 2019-12-02 08:00:00 2020-02-19 11:30:00
63  A008N4 01 A008N4 02 Order AT 2019-12-02 08:00:00 2020-02-19 11:30:00
63  A008N4 01 A008N4 02 Order AT 2019-12-02 08:00:00 2020-02-19 11:30:00
63  A008N4 01 A008N4 02 Order AT 2019-12-02 08:00:00 2020-02-19 11:30:00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2020-04-02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63  A008N4 01 A008N4 02 Order AN 2019-12-30 08:00:00 2020-04-03 08:00:00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2020-04-06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2020-04-07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63  A008N4 01 A008N4 02 Order AN 2019-12-30 08:00:00 2020-04-08 08:00:00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</t>
        </r>
      </text>
    </comment>
    <comment ref="U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A008N4 01  A008N4 02  Order ST  2019-12-02 08:00:00  2020-02-13 17:04:00
63  78001H S0  78001H SX  Order ST  2020-02-11 05:00:00  2020-02-13 19:03:00
63  78001H S0  78001H SX  Order ST  2020-02-11 05:00:00  2020-02-13 19:03:00
63  A008N4 01  A008N4 02  Order ST  2019-12-02 08:00:00  2020-02-14 09:02:00
63  A008N4 01  A008N4 02  Order ST  2019-12-02 08:00:00  2020-02-14 09:19:00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AT  2019-12-02 08:00:00  2020-02-14 08:00:00
63  A008N4 01  A008N4 02  Order ST  2019-12-02 08:00:00  2020-02-14 09:02:00
63  A008N4 01  A008N4 02  Order ST  2019-12-02 08:00:00  2020-02-14 09:19:00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09:02:00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09:19:00
63  A008N4 01  A008N4 02  Order ST  2019-12-02 08:00:00  2020-02-14 09:02:00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09:19:00
63  A008N4 01  A008N4 02  Order ST  2019-12-02 08:00:00  2020-02-14 09:02:00
63  A008N4 01  A008N4 02  Order ST  2019-12-02 08:00:00  2020-02-14 09:19:00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09:19:00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09:02:00
63  A008N4 01  A008N4 02  Order ST  2019-12-02 08:00:00  2020-02-14 09:02:00
63  A008N4 01  A008N4 02  Order AT  2019-12-02 08:00:00  2020-02-14 08:00:00
63  A008N4 01  A008N4 02  Order ST  2019-12-02 08:00:00  2020-02-14 09:02:00
63  A008N4 01  A008N4 02  Order ST  2019-12-02 08:00:00  2020-02-14 09:02:00
63  A008N4 01  A008N4 02  Order ST  2019-12-02 08:00:00  2020-02-14 09:02:00
63  A008N4 01  A008N4 02  Order ST  2019-12-02 08:00:00  2020-02-14 09:02:00
63  A008N4 01  A008N4 02  Order AT  2019-12-02 08:00:00  2020-02-14 08:00:00
63  A008N4 01  A008N4 02  Order AT  2019-12-02 08:00:00  2020-02-14 08:00:00
63  A008N4 01  A008N4 02  Order ST  2019-12-02 08:00:00  2020-02-14 09:19:00
63  A008N4 01  A008N4 02  Order ST  2019-12-02 08:00:00  2020-02-14 09:19:00
63  A008N4 01  A008N4 02  Order AT  2019-12-02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63  A008N4 01  A008N4 02  Order AN  2019-11-30 08:00:00  2020-02-14 08:00:00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15:00:00
63  A008N4 01  A008N4 02  Order AT  2019-12-02 08:00:00  2020-02-19 11:30:00
63  A008N4 01  A008N4 02  Order AT  2019-12-02 08:00:00  2020-02-19 15:00:00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15:00:00
63  A008N4 01  A008N4 02  Order AT  2019-12-02 08:00:00  2020-02-19 15:00:00
63  A008N4 01  A008N4 02  Order AT  2019-12-02 08:00:00  2020-02-19 15:00:00
63  A008N4 01  A008N4 02  Order AT  2019-12-02 08:00:00  2020-02-19 11:30:00
63  A008N4 01  A008N4 02  Order AT  2019-12-02 08:00:00  2020-02-19 11:30:00
63  A008N4 01  A008N4 02  Order AT  2019-12-02 08:00:00  2020-02-19 11:30:00
63  A008N4 01  A008N4 02  Order AT  2019-12-02 08:00:00  2020-02-19 11:30:00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2020-04-02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63  A008N4 01  A008N4 02  Order AN  2019-12-30 08:00:00  2020-04-03 08:00:00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2020-04-06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2020-04-07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63  A008N4 01  A008N4 02  Order AN  2019-12-30 08:00:00  2020-04-08 08:00:00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22
2020-03-14 EN 0
2020-03-15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23
2020-03-21 EN 0
2020-03-22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32
2020-03-28 EN 0
2020-03-29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33
2020-04-03 EN 32
2020-04-04 EN 0
2020-04-05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76
2020-04-23 EN 76
2020-04-24 EN 77
2020-04-25 EN 0
2020-04-26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89
2020-05-08 EN 90
2020-05-09 EN 1
2020-05-10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2020-05-11 EN 90
2020-05-12 EN 89
2020-05-13 EN 90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2020-02-11 06:00:00 2020-04-10 10:00:00
63  A008N4 01 A008N4 02 Order EO 2020-02-11 06:00:00 2020-04-10 10:00:00
63  A008N4 01 A008N4 02 Order EO 2020-02-11 06:00:00 2020-04-10 10:00:00
63  A008N4 01 A008N4 02 Order EO 2020-02-11 06:00:00 2020-04-10 10:00:00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2020-02-18 06:00:00 2020-04-17 10:00:00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2020-02-18 06:00:00  2020-04-17 10:00:00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2020-02-13 89 10
2020-02-14 89 303
2020-02-15 89 98
2020-02-16 89 21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2020-02-17 89 212
2020-02-18 89 214
2020-02-19 89 178
2020-02-20 89 233
2020-02-21 89 304
2020-02-22 89 80
2020-02-23 89 25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2020-02-24 89 228
2020-02-25 89 237
2020-02-26 89 176
2020-02-27 89 236
2020-02-28 89 363
2020-02-29 89 108
2020-03-01 89 26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2020-03-02 89 351
2020-03-03 89 351
2020-03-04 89 352
2020-03-05 89 288
2020-03-06 89 477
2020-03-07 89 142
2020-03-08 89 33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2020-03-09 89 405
2020-03-10 89 407
2020-03-11 89 406
2020-03-12 89 406
2020-03-13 89 721
2020-03-14 89 148
2020-03-15 89 42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2020-03-16 89 533
2020-03-17 89 533
2020-03-18 89 472
2020-03-19 89 533
2020-03-20 89 911
2020-03-21 89 173
2020-03-22 89 42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2020-03-23 89 533
2020-03-24 89 534
2020-03-25 89 470
2020-03-26 89 533
2020-03-27 89 911
2020-03-28 89 166
2020-03-29 89 39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2020-03-30 89 520
2020-03-31 89 450
2020-04-01 89 518
2020-04-02 89 457
2020-04-03 89 895
2020-04-04 89 234
2020-04-05 89 41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2020-04-06 89 460
2020-04-07 89 461
2020-04-08 89 462
2020-04-09 89 1153
2020-04-10 89 267
2020-04-11 89 68
2020-04-12 89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2020-04-13 89 0
2020-04-14 89 399
2020-04-15 89 455
2020-04-16 89 456
2020-04-17 89 832
2020-04-18 89 224
2020-04-19 89 39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2020-04-20 89 512
2020-04-21 89 512
2020-04-22 89 449
2020-04-23 89 1142
2020-04-24 89 275
2020-04-25 89 250
2020-04-26 89 43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2020-04-27 89 479
2020-04-28 89 470
2020-04-29 89 476
2020-04-30 89 1060
2020-05-01 89 65
2020-05-02 89 106
2020-05-03 89 46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2020-05-04 89 555
2020-05-05 89 493
2020-05-06 89 491
2020-05-07 89 1046
2020-05-08 89 63
2020-05-09 89 103
2020-05-10 89 43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2020-05-11 89 542
2020-05-12 89 541
2020-05-13 89 542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ST 2020-02-11 05:00:00 2020-02-13 19:03:00
63  78001H S0 78001H SX Order ST 2020-02-11 05:00:00 2020-02-13 19:03:00
63  78001H S0 78001H SX Order EO 2020-02-12 05:00:00 2020-02-14 15:30:00
63  78001H S0 78001H SX Order EO 2020-02-12 05:00:00 2020-02-14 15:30:00
63  78001H S0 78001H SX Order EO 2020-02-12 05:00:00 2020-02-14 15:30:00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78001H SX Order EO 2020-02-13 05:00:00 2020-02-17 15:30:00
63  78001H S0 78001H SX Order EO 2020-02-13 05:00:00 2020-02-17 15:30:00
63  78001H S0 78001H SX Order EO 2020-02-14 05:00:00 2020-02-18 15:30:00
63  A008N4 01 A008N4 02 Order AT 2019-12-09 08:00:00 2020-02-21 13:30:00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05:05:00
63  A008N4 01 A008N4 02 Order AT 2019-12-09 08:00:00 2020-02-21 13:30:00
63  A008N4 01 A008N4 02 Order AT 2019-12-09 08:00:00 2020-02-21 13:30:00
63  A008N4 01 A008N4 02 Order AT 2019-12-09 08:00:00 2020-02-21 05:05:00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2019-12-09 08:00:00 2020-02-24 17:30:00
63  A008N4 01 A008N4 02 Order AT 2019-12-09 08:00:00 2020-02-24 17:30:00
63  A008N4 01 A008N4 02 Order AT 2019-12-09 08:00:00 2020-02-24 17:30:00
63  A008N4 01 A008N4 02 Order AT 2019-12-09 08:00:00 2020-02-24 17:30:00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63  A008N4 01 A008N4 02 Order AT 2019-12-16 08:00:00 2020-02-26 08:30:00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DT 2019-12-23 08:00:00 2020-03-06 08:00:00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63  A008N4 01 A008N4 02 Order XP 2019-12-23 08:00:00 2020-03-06 17:05:00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05:05:00
63  A008N4 01 A008N4 02 Order XP 2019-12-30 08:00:00 2020-03-09 11:05:00
63  A008N4 01 A008N4 02 Order XP 2019-12-30 08:00:00 2020-03-09 11:05:00
63  A008N4 01 A008N4 02 Order XP 2019-12-30 08:00:00 2020-03-09 11:05:00
63  A008N4 01 A008N4 02 Order XP 2019-12-30 08:00:00 2020-03-09 05:05:00
63  A008N4 01 A008N4 02 Order XP 2019-12-23 08:00:00 2020-03-10 08:05:00
63  A008N4 01 A008N4 02 Order XP 2019-12-23 08:00:00 2020-03-10 08:05:00
63  A008N4 01 A008N4 02 Order XP 2019-12-23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63  A008N4 01 A008N4 02 Order XP 2019-12-30 08:00:00 2020-03-10 08:05:00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2020-03-26 08:00:00
63  A008N4 01 A008N4 02 Order AN 2019-12-30 08:00:00 2020-03-27 08:00:00
63  A008N4 01 A008N4 02 Order AN 2019-12-30 08:00:00 2020-03-27 08:00:00
63  A008N4 01 A008N4 02 Order AN 2019-12-30 08:00:00 2020-03-27 08:00:00
63  A008N4 01 A008N4 02 Order AN 2019-12-30 08:00:00 2020-03-27 08:00:00
63  A008N4 01 A008N4 02 Order AN 2019-12-30 08:00:00 2020-03-27 08:00:00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2020-03-30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2020-03-31 08:00:00
63  A008N4 01 A008N4 02 Order AN 2019-12-30 08:00:00 2020-04-01 08:00:00
63  A008N4 01 A008N4 02 Order AN 2019-12-30 08:00:00 2020-04-01 08:00:00
63  A008N4 01 A008N4 02 Order AN 2019-12-30 08:00:00 2020-04-01 08:00:00
63  A008N4 01 A008N4 02 Order AN 2019-12-30 08:00:00 2020-04-01 08:00:00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2019-12-30 08:00:00 2020-04-06 08:00:00
63  A008N4 01 A008N4 02 Order AN 2019-12-30 08:00:00 2020-04-07 08:00:00
63  A008N4 01 A008N4 02 Order AN 2019-12-30 08:00:00 2020-04-08 08:00:00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2020-04-13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2020-04-14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2020-04-15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2020-01-27 08:00:00 2020-04-16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63  A008N4 01 A008N4 02 Order EO 2020-02-03 08:00:00 2020-04-17 08:00:00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2020-04-20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2020-04-21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2020-02-03 08:00:00 2020-04-22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63  A008N4 01 A008N4 02 Order EO 2020-02-10 08:00:00 2020-04-24 08:00:00
</t>
        </r>
      </text>
    </comment>
    <comment ref="U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2020-04-27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2020-04-28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63  A008N4 01 A008N4 02 Order EO 2020-02-10 08:00:00 2020-04-29 08:00:00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78001H S0  78001H SX  Order ST  2020-02-11 05:00:00  2020-02-13 19:03:00
63  78001H S0  78001H SX  Order ST  2020-02-11 05:00:00  2020-02-13 19:03:00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2020-02-21 13:30:00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05:05:00
63  A008N4 01  A008N4 02  Order AT  2019-12-09 08:00:00  2020-02-21 13:30:00
63  A008N4 01  A008N4 02  Order AT  2019-12-09 08:00:00  2020-02-21 13:30:00
63  A008N4 01  A008N4 02  Order AT  2019-12-09 08:00:00  2020-02-21 05:05:00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2019-12-09 08:00:00  2020-02-24 17:30:00
63  A008N4 01  A008N4 02  Order AT  2019-12-09 08:00:00  2020-02-24 17:30:00
63  A008N4 01  A008N4 02  Order AT  2019-12-09 08:00:00  2020-02-24 17:30:00
63  A008N4 01  A008N4 02  Order AT  2019-12-09 08:00:00  2020-02-24 17:30:00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63  A008N4 01  A008N4 02  Order AT  2019-12-16 08:00:00  2020-02-26 08:30:00
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DT  2019-12-23 08:00:00  2020-03-06 08:00:00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63  A008N4 01  A008N4 02  Order XP  2019-12-23 08:00:00  2020-03-06 17:05:00
</t>
        </r>
      </text>
    </comment>
    <comment ref="N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05:05:00
63  A008N4 01  A008N4 02  Order XP  2019-12-30 08:00:00  2020-03-09 11:05:00
63  A008N4 01  A008N4 02  Order XP  2019-12-30 08:00:00  2020-03-09 11:05:00
63  A008N4 01  A008N4 02  Order XP  2019-12-30 08:00:00  2020-03-09 11:05:00
63  A008N4 01  A008N4 02  Order XP  2019-12-30 08:00:00  2020-03-09 05:05:00
63  A008N4 01  A008N4 02  Order XP  2019-12-23 08:00:00  2020-03-10 08:05:00
63  A008N4 01  A008N4 02  Order XP  2019-12-23 08:00:00  2020-03-10 08:05:00
63  A008N4 01  A008N4 02  Order XP  2019-12-23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63  A008N4 01  A008N4 02  Order XP  2019-12-30 08:00:00  2020-03-10 08:05:00
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2020-03-26 08:00:00
63  A008N4 01  A008N4 02  Order AN  2019-12-30 08:00:00  2020-03-27 08:00:00
63  A008N4 01  A008N4 02  Order AN  2019-12-30 08:00:00  2020-03-27 08:00:00
63  A008N4 01  A008N4 02  Order AN  2019-12-30 08:00:00  2020-03-27 08:00:00
63  A008N4 01  A008N4 02  Order AN  2019-12-30 08:00:00  2020-03-27 08:00:00
63  A008N4 01  A008N4 02  Order AN  2019-12-30 08:00:00  2020-03-27 08:00:00
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2020-03-30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2020-03-31 08:00:00
63  A008N4 01  A008N4 02  Order AN  2019-12-30 08:00:00  2020-04-01 08:00:00
63  A008N4 01  A008N4 02  Order AN  2019-12-30 08:00:00  2020-04-01 08:00:00
63  A008N4 01  A008N4 02  Order AN  2019-12-30 08:00:00  2020-04-01 08:00:00
63  A008N4 01  A008N4 02  Order AN  2019-12-30 08:00:00  2020-04-01 08:00:00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2019-12-30 08:00:00  2020-04-06 08:00:00
63  A008N4 01  A008N4 02  Order AN  2019-12-30 08:00:00  2020-04-07 08:00:00
63  A008N4 01  A008N4 02  Order AN  2019-12-30 08:00:00  2020-04-08 08:00:00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2020-02-13 EN 0
2020-02-14 EN 8
2020-02-15 EN 0
2020-02-16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2020-02-17 EN 10
2020-02-18 EN 11
2020-02-19 EN 23
2020-02-20 EN 37
2020-02-21 EN 45
2020-02-22 EN 0
2020-02-23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2020-02-24 EN 45
2020-02-25 EN 29
2020-02-26 EN 29
2020-02-27 EN 13
2020-02-28 EN 13
2020-02-29 EN 0
2020-03-01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2020-03-02 EN 12
2020-03-03 EN 15
2020-03-04 EN 6
2020-03-05 EN 4
2020-03-06 EN 7
2020-03-07 EN 0
2020-03-08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2020-03-09 EN 18
2020-03-10 EN 31
2020-03-11 EN 31
2020-03-12 EN 32
2020-03-13 EN 31
2020-03-14 EN 0
2020-03-15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2020-03-16 EN 30
2020-03-17 EN 29
2020-03-18 EN 27
2020-03-19 EN 28
2020-03-20 EN 29
2020-03-21 EN 0
2020-03-22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31
2020-03-27 EN 31
2020-03-28 EN 0
2020-03-29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2020-03-30 EN 35
2020-03-31 EN 38
2020-04-01 EN 36
2020-04-02 EN 38
2020-04-03 EN 38
2020-04-04 EN 0
2020-04-05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2020-04-06 EN 37
2020-04-07 EN 34
2020-04-08 EN 32
2020-04-09 EN 33
2020-04-10 EN 0
2020-04-11 EN 0
2020-04-12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2020-04-13 EN 0
2020-04-14 EN 34
2020-04-15 EN 37
2020-04-16 EN 39
2020-04-17 EN 40
2020-04-18 EN 19
2020-04-19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2020-04-20 EN 43
2020-04-21 EN 44
2020-04-22 EN 45
2020-04-23 EN 45
2020-04-24 EN 44
2020-04-25 EN 0
2020-04-26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2020-04-27 EN 41
2020-04-28 EN 39
2020-04-29 EN 39
2020-04-30 EN 42
2020-05-01 EN 0
2020-05-02 EN 0
2020-05-03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2020-05-04 EN 51
2020-05-05 EN 51
2020-05-06 EN 52
2020-05-07 EN 51
2020-05-08 EN 51
2020-05-09 EN 0
2020-05-10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2020-05-11 EN 52
2020-05-12 EN 52
2020-05-13 EN 51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2020-02-13 89 7
2020-02-14 89 70
2020-02-15 89 57
2020-02-16 89 9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2020-02-17 89 38
2020-02-18 89 63
2020-02-19 89 31
2020-02-20 89 21
2020-02-21 89 40
2020-02-22 89 32
2020-02-23 89 21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2020-02-24 89 53
2020-02-25 89 36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</t>
        </r>
      </text>
    </comment>
    <comment ref="S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4  25173L 01 25173L 01 Order FORECAST 2020-02-19 06:00:00 2020-04-13 10:00:00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S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4  25173L 01  25173L 01  Order FORECAST  2020-02-19 06:00:00  2020-04-13 10:00:00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2020-02-13 89 11
2020-02-14 89 233
2020-02-15 89 98
2020-02-16 89 21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2020-02-17 89 207
2020-02-18 89 207
2020-02-19 89 235
2020-02-20 89 107
2020-02-21 89 354
2020-02-22 89 80
2020-02-23 89 27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2020-02-24 89 221
2020-02-25 89 231
2020-02-26 89 234
2020-02-27 89 230
2020-02-28 89 351
2020-02-29 89 107
2020-03-01 89 27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2020-03-02 89 280
2020-03-03 89 403
2020-03-04 89 281
2020-03-05 89 403
2020-03-06 89 402
2020-03-07 89 141
2020-03-08 89 32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2020-03-09 89 456
2020-03-10 89 457
2020-03-11 89 338
2020-03-12 89 457
2020-03-13 89 697
2020-03-14 89 148
2020-03-15 89 42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2020-03-16 89 520
2020-03-17 89 522
2020-03-18 89 521
2020-03-19 89 522
2020-03-20 89 881
2020-03-21 89 173
2020-03-22 89 42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2020-03-23 89 521
2020-03-24 89 521
2020-03-25 89 522
2020-03-26 89 401
2020-03-27 89 882
2020-03-28 89 165
2020-03-29 89 40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2020-03-30 89 507
2020-03-31 89 501
2020-04-01 89 506
2020-04-02 89 508
2020-04-03 89 866
2020-04-04 89 233
2020-04-05 89 41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2020-04-06 89 512
2020-04-07 89 392
2020-04-08 89 512
2020-04-09 89 1111
2020-04-10 89 267
2020-04-11 89 68
2020-04-12 89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2020-04-13 89 0
2020-04-14 89 450
2020-04-15 89 507
2020-04-16 89 386
2020-04-17 89 866
2020-04-18 89 225
2020-04-19 89 38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2020-04-20 89 499
2020-04-21 89 500
2020-04-22 89 501
2020-04-23 89 1101
2020-04-24 89 273
2020-04-25 89 249
2020-04-26 89 44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2020-04-27 89 529
2020-04-28 89 522
2020-04-29 89 407
2020-04-30 89 1024
2020-05-01 89 65
2020-05-02 89 106
2020-05-03 89 44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2020-05-04 89 544
2020-05-05 89 544
2020-05-06 89 424
2020-05-07 89 1009
2020-05-08 89 62
2020-05-09 89 104
2020-05-10 89 44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2020-05-11 89 528
2020-05-12 89 530
2020-05-13 89 529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ST 2019-12-06 10:00:00 2020-02-13 17:04:00
120  78001H S0 78001H SX Order ST 2020-02-11 05:00:00 2020-02-13 19:03:00
120  78001H S0 78001H SX Order EO 2020-02-12 05:00:00 2020-02-14 15:30:00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78001H S0 78001H SX Order EO 2020-02-13 05:00:00 2020-02-17 15:30:00
120  78001H S0 78001H SX Order EO 2020-02-14 05:00:00 2020-02-18 15:30:00
120  25173L 01 25173L 01 Order AT 2019-12-09 10:00:00 2020-02-21 05:05:00
120  25173L 01 25173L 01 Order AT 2019-12-10 10:00:00 2020-02-21 05:05:00
120  25173L 01 25173L 01 Order AT 2019-12-10 10:00:00 2020-02-21 05:05:00
120  25173L 01 25173L 01 Order AT 2019-12-10 10:00:00 2020-02-21 05:05:00
120  25173L 01 25173L 01 Order AT 2019-12-11 10:00:00 2020-02-21 05:05:00
120  25173L 01 25173L 01 Order AT 2019-12-11 10:00:00 2020-02-21 05:05:00
120  25173L 01 25173L 01 Order AT 2019-12-11 10:00:00 2020-02-21 05:05:00
120  25173L 01 25173L 01 Order AT 2019-12-12 10:00:00 2020-02-21 05:05:00
120  25173L 01 25173L 01 Order AT 2019-12-12 10:00:00 2020-02-21 05:05:00
120  25173L 01 25173L 01 Order AT 2019-12-13 10:00:00 2020-02-21 05:05:00
120  25173L 01 25173L 01 Order AT 2019-12-13 10:00:00 2020-02-21 05:05:00
120  25173L 01 25173L 01 Order AT 2019-12-13 10:00:00 2020-02-21 05:05:00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AT 2019-12-09 10:00:00 2020-02-24 17:30:00
120  25173L 01 25173L 01 Order AT 2019-12-09 10:00:00 2020-02-24 17:30:00
120  25173L 01 25173L 01 Order AT 2019-12-09 10:00:00 2020-02-24 17:30:00
120  25173L 01 25173L 01 Order AT 2019-12-10 10:00:00 2020-02-24 17:30:00
120  25173L 01 25173L 01 Order AT 2019-12-11 10:00:00 2020-02-24 17:30:00
120  25173L 01 25173L 01 Order AT 2019-12-12 10:00:00 2020-02-24 17:30:00
120  25173L 01 25173L 01 Order AT 2019-12-12 10:00:00 2020-02-24 17:30:00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2020-01-02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DT 2020-01-03 10:00:00 2020-03-02 08:30:00
120  25173L 01 25173L 01 Order XP 2020-01-03 10:00:00 2020-03-06 17:05:00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40  78001H S0 78001H SX Order AN 2020-01-10 09:56:00 2020-03-16 16:00:00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120  25173L 01 25173L 01 Order AN 2020-01-14 10:00:00 2020-03-27 08:00:00
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40  78001H S0 78001H SX Order AN 2020-01-10 09:58:00 2020-03-30 16:00:00
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120  25173L 01 25173L 01 Order XP 2020-01-14 10:00:00 2020-04-06 08:00:00
</t>
        </r>
      </text>
    </comment>
    <comment ref="T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120  25173L 01 25173L 01 Order EF 2020-01-14 10:00:00 2020-04-21 08:00:00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ST  2019-12-06 10:00:00  2020-02-13 17:04:00
120  78001H S0  78001H SX  Order ST  2020-02-11 05:00:00  2020-02-13 19:03:00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AT  2019-12-09 10:00:00  2020-02-21 05:05:00
120  25173L 01  25173L 01  Order AT  2019-12-10 10:00:00  2020-02-21 05:05:00
120  25173L 01  25173L 01  Order AT  2019-12-10 10:00:00  2020-02-21 05:05:00
120  25173L 01  25173L 01  Order AT  2019-12-10 10:00:00  2020-02-21 05:05:00
120  25173L 01  25173L 01  Order AT  2019-12-11 10:00:00  2020-02-21 05:05:00
120  25173L 01  25173L 01  Order AT  2019-12-11 10:00:00  2020-02-21 05:05:00
120  25173L 01  25173L 01  Order AT  2019-12-11 10:00:00  2020-02-21 05:05:00
120  25173L 01  25173L 01  Order AT  2019-12-12 10:00:00  2020-02-21 05:05:00
120  25173L 01  25173L 01  Order AT  2019-12-12 10:00:00  2020-02-21 05:05:00
120  25173L 01  25173L 01  Order AT  2019-12-13 10:00:00  2020-02-21 05:05:00
120  25173L 01  25173L 01  Order AT  2019-12-13 10:00:00  2020-02-21 05:05:00
120  25173L 01  25173L 01  Order AT  2019-12-13 10:00:00  2020-02-21 05:05:00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AT  2019-12-09 10:00:00  2020-02-24 17:30:00
120  25173L 01  25173L 01  Order AT  2019-12-09 10:00:00  2020-02-24 17:30:00
120  25173L 01  25173L 01  Order AT  2019-12-09 10:00:00  2020-02-24 17:30:00
120  25173L 01  25173L 01  Order AT  2019-12-10 10:00:00  2020-02-24 17:30:00
120  25173L 01  25173L 01  Order AT  2019-12-11 10:00:00  2020-02-24 17:30:00
120  25173L 01  25173L 01  Order AT  2019-12-12 10:00:00  2020-02-24 17:30:00
120  25173L 01  25173L 01  Order AT  2019-12-12 10:00:00  2020-02-24 17:30:00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2020-01-02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DT  2020-01-03 10:00:00  2020-03-02 08:30:00
120  25173L 01  25173L 01  Order XP  2020-01-03 10:00:00  2020-03-06 17:05:00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40  78001H S0  78001H SX  Order AN  2020-01-10 09:56:00  2020-03-16 16:00:00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120  25173L 01  25173L 01  Order AN  2020-01-14 10:00:00  2020-03-27 08:00:00
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40  78001H S0  78001H SX  Order AN  2020-01-10 09:58:00  2020-03-30 16:00:00
</t>
        </r>
      </text>
    </comment>
    <comment ref="R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120  25173L 01  25173L 01  Order XP  2020-01-14 10:00:00  2020-04-06 08:00:00
</t>
        </r>
      </text>
    </comment>
    <comment ref="T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120  25173L 01  25173L 01  Order EF  2020-01-14 10:00:00  2020-04-21 08:00:00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2020-03-09 EN 15
2020-03-10 EN 22
2020-03-11 EN 21
2020-03-12 EN 23
2020-03-13 EN 22
2020-03-14 EN 0
2020-03-15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2020-04-06 EN 34
2020-04-07 EN 44
2020-04-08 EN 42
2020-04-09 EN 43
2020-04-10 EN 0
2020-04-11 EN 0
2020-04-12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2020-04-13 EN 0
2020-04-14 EN 44
2020-04-15 EN 40
2020-04-16 EN 42
2020-04-17 EN 42
2020-04-18 EN 22
2020-04-19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76
2020-04-24 EN 76
2020-04-25 EN 1
2020-04-26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83
2020-05-01 EN 0
2020-05-02 EN 0
2020-05-03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89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P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R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S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T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2020-02-13 89 10
2020-02-14 89 294
2020-02-15 89 97
2020-02-16 89 22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2020-02-17 89 265
2020-02-18 89 269
2020-02-19 89 115
2020-02-20 89 287
2020-02-21 89 294
2020-02-22 89 81
2020-02-23 89 26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2020-02-24 89 100
2020-02-25 89 292
2020-02-26 89 293
2020-02-27 89 110
2020-02-28 89 471
2020-02-29 89 107
2020-03-01 89 27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2020-03-02 89 343
2020-03-03 89 342
2020-03-04 89 343
2020-03-05 89 162
2020-03-06 89 522
2020-03-07 89 143
2020-03-08 89 33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2020-03-09 89 396
2020-03-10 89 398
2020-03-11 89 397
2020-03-12 89 397
2020-03-13 89 757
2020-03-14 89 150
2020-03-15 89 42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2020-03-16 89 515
2020-03-17 89 515
2020-03-18 89 510
2020-03-19 89 516
2020-03-20 89 971
2020-03-21 89 174
2020-03-22 89 42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2020-03-23 89 513
2020-03-24 89 517
2020-03-25 89 509
2020-03-26 89 515
2020-03-27 89 971
2020-03-28 89 166
2020-03-29 89 39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2020-03-30 89 478
2020-03-31 89 465
2020-04-01 89 470
2020-04-02 89 478
2020-04-03 89 877
2020-04-04 89 234
2020-04-05 89 40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2020-04-06 89 452
2020-04-07 89 452
2020-04-08 89 452
2020-04-09 89 1201
2020-04-10 89 267
2020-04-11 89 69
2020-04-12 89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2020-04-13 89 0
2020-04-14 89 413
2020-04-15 89 471
2020-04-16 89 477
2020-04-17 89 877
2020-04-18 89 224
2020-04-19 89 39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2020-04-20 89 469
2020-04-21 89 465
2020-04-22 89 464
2020-04-23 89 1082
2020-04-24 89 276
2020-04-25 89 249
2020-04-26 89 43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2020-04-27 89 499
2020-04-28 89 486
2020-04-29 89 492
2020-04-30 89 1126
2020-05-01 89 64
2020-05-02 89 106
2020-05-03 89 46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2020-05-04 89 483
2020-05-05 89 485
2020-05-06 89 482
2020-05-07 89 1010
2020-05-08 89 61
2020-05-09 89 105
2020-05-10 89 43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2020-05-11 89 546
2020-05-12 89 548
2020-05-13 89 548
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ST 2019-11-18 10:00:00 2020-02-14 09:02:00
162  A0031D 01 A0031D 01 Order ST 2019-11-18 10:00:00 2020-02-14 09:02:00
162  A0031D 01 A0031D 01 Order ST 2019-11-22 10:00:00 2020-02-14 09:02:00
162  A0031D 01 A0031D 01 Order ST 2019-11-22 10:00:00 2020-02-14 09:02:00
162  A0031D 01 A0031D 01 Order ST 2019-11-22 10:00:00 2020-02-14 09:02:00
162  A0031D 01 A0031D 01 Order ST 2019-11-22 10:00:00 2020-02-14 09:02:00
180  78001H S0 78001H SX Order EO 2020-02-12 05:00:00 2020-02-14 16:00:00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180  78001H S0 78001H SX Order EO 2020-02-13 05:00:00 2020-02-17 16:00:00
162  A0031D 01 A0031D 01 Order AT 2019-11-18 10:00:00 2020-02-19 15:00:00
162  A0031D 01 A0031D 01 Order AT 2019-11-19 10:00:00 2020-02-19 11:30:00
162  A0031D 01 A0031D 01 Order AT 2019-11-19 10:00:00 2020-02-19 15:00:00
162  A0031D 01 A0031D 01 Order AT 2019-11-19 10:00:00 2020-02-19 11:30:00
162  A0031D 01 A0031D 01 Order AT 2019-11-19 10:00:00 2020-02-19 11:30:00
162  A0031D 01 A0031D 01 Order AT 2019-11-19 10:00:00 2020-02-19 15:00:00
162  A0031D 01 A0031D 01 Order AT 2019-11-20 10:00:00 2020-02-19 15:00:00
162  A0031D 01 A0031D 01 Order AT 2019-11-20 10:00:00 2020-02-19 15:00:00
162  A0031D 01 A0031D 01 Order AT 2019-11-20 10:00:00 2020-02-19 11:30:00
162  A0031D 01 A0031D 01 Order AT 2019-11-20 10:00:00 2020-02-19 15:00:00
162  A0031D 01 A0031D 01 Order AT 2019-11-20 10:00:00 2020-02-19 15:00:00
162  A0031D 01 A0031D 01 Order AT 2019-11-18 10:00:00 2020-02-19 15:00:00
162  A0031D 01 A0031D 01 Order AT 2019-11-18 10:00:00 2020-02-19 15:00:00
162  A0031D 01 A0031D 01 Order AT 2019-11-18 10:00:00 2020-02-19 15:00:00
162  A0031D 01 A0031D 01 Order AT 2019-11-18 10:00:00 2020-02-19 15:00:00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AT 2019-11-21 10:00:00 2020-02-26 08:30:00
162  A0031D 01 A0031D 01 Order AT 2019-11-21 10:00:00 2020-02-26 08:30:00
162  A0031D 01 A0031D 01 Order AT 2019-11-21 10:00:00 2020-02-26 08:30:00
162  A0031D 01 A0031D 01 Order AT 2019-11-21 10:00:00 2020-02-26 08:30:00
162  A0031D 01 A0031D 01 Order AT 2019-11-21 10:00:00 2020-02-26 08:30:00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XP 2019-12-31 10:00:00 2020-03-09 05:05:00
162  A0031D 01 A0031D 01 Order XP 2019-12-31 10:00:00 2020-03-09 05:05:00
162  A0031D 01 A0031D 01 Order XP 2019-12-31 10:00:00 2020-03-09 05:05:00
162  A0031D 01 A0031D 01 Order XP 2019-12-31 10:00:00 2020-03-09 05:05:00
162  A0031D 01 A0031D 01 Order XP 2019-12-31 10:00:00 2020-03-09 05:05:00
162  A0031D 01 A0031D 01 Order XP 2019-12-30 10:00:00 2020-03-10 08:05:00
162  A0031D 01 A0031D 01 Order XP 2019-12-30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162  A0031D 01 A0031D 01 Order XP 2020-01-06 10:00:00 2020-03-10 08:05:00
</t>
        </r>
      </text>
    </comment>
    <comment ref="Q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XP 2020-01-01 10:00:00 2020-03-30 08:00:00
162  A0031D 01 A0031D 01 Order XP 2020-01-01 10:00:00 2020-03-30 08:00:00
162  A0031D 01 A0031D 01 Order XP 2020-01-01 10:00:00 2020-03-30 08:00:00
162  A0031D 01 A0031D 01 Order XP 2020-01-01 10:00:00 2020-03-30 08:00:00
162  A0031D 01 A0031D 01 Order XP 2020-01-02 10:00:00 2020-03-30 08:00:00
162  A0031D 01 A0031D 01 Order XP 2020-01-02 10:00:00 2020-03-30 08:00:00
162  A0031D 01 A0031D 01 Order XP 2020-01-03 10:00:00 2020-03-30 08:00:00
162  A0031D 01 A0031D 01 Order XP 2020-01-02 10:00:00 2020-03-30 08:00:00
162  A0031D 01 A0031D 01 Order XP 2020-01-02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2020-01-03 10:00:00 2020-03-30 08:00:00
162  A0031D 01 A0031D 01 Order XP 2020-01-06 10:00:00 2020-03-30 08:00:00
162  A0031D 01 A0031D 01 Order XP 2020-01-06 10:00:00 2020-03-30 08:00:00
162  A0031D 01 A0031D 01 Order XP 2020-01-06 10:00:00 2020-03-30 08:00:00
162  A0031D 01 A0031D 01 Order XP 2020-01-06 10:00:00 2020-03-30 08:00:00
162  A0031D 01 A0031D 01 Order XP 2020-01-06 10:00:00 2020-03-30 08:00:00
</t>
        </r>
      </text>
    </comment>
    <comment ref="S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2020-01-29 10:00:00 2020-04-13 08:00:00
162  A0031D 01 A0031D 01 Order EO 2020-01-29 10:00:00 2020-04-13 08:00:00
162  A0031D 01 A0031D 01 Order EO 2020-01-30 10:00:00 2020-04-14 08:00:00
162  A0031D 01 A0031D 01 Order EO 2020-01-30 10:00:00 2020-04-14 08:00:00
162  A0031D 01 A0031D 01 Order EO 2020-01-31 10:00:00 2020-04-15 08:00:00
162  A0031D 01 A0031D 01 Order EO 2020-02-03 10:00:00 2020-04-16 08:00:00
162  A0031D 01 A0031D 01 Order EO 2020-02-04 10:00:00 2020-04-17 08:00:00
162  A0031D 01 A0031D 01 Order EO 2020-02-04 10:00:00 2020-04-17 08:00:00
</t>
        </r>
      </text>
    </comment>
    <comment ref="T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2020-02-05 10:00:00 2020-04-20 08:00:00
162  A0031D 01 A0031D 01 Order EO 2020-02-05 10:00:00 2020-04-20 08:00:00
162  A0031D 01 A0031D 01 Order EO 2020-02-06 10:00:00 2020-04-21 08:00:00
162  A0031D 01 A0031D 01 Order EO 2020-02-06 10:00:00 2020-04-21 08:00:00
162  A0031D 01 A0031D 01 Order EO 2020-02-07 10:00:00 2020-04-22 08:00:00
162  A0031D 01 A0031D 01 Order EO 2020-02-07 10:00:00 2020-04-22 08:00:00
162  A0031D 01 A0031D 01 Order EO 2020-02-11 10:00:00 2020-04-24 08:00:00
162  A0031D 01 A0031D 01 Order EO 2020-02-11 10:00:00 2020-04-24 08:00:00
</t>
        </r>
      </text>
    </comment>
    <comment ref="U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EO 2020-02-12 10:00:00 2020-04-27 08:00:00
162  A0031D 01 A0031D 01 Order EO 2020-02-12 10:00:00 2020-04-27 08:00:00
162  A0031D 01 A0031D 01 Order EO 2020-02-12 10:00:00 2020-04-27 08:00:00
162  A0031D 01 A0031D 01 Order EO 2020-02-13 10:00:00 2020-04-28 08:00:00
162  A0031D 01 A0031D 01 Order EO 2020-02-13 10:00:00 2020-04-28 08:00:00
162  A0031D 01 A0031D 01 Order EO 2020-02-13 10:00:00 2020-04-28 08:00:00
162  A0031D 01 A0031D 01 Order EO 2020-02-14 10:00:00 2020-04-29 08:00:00
162  A0031D 01 A0031D 01 Order EO 2020-02-14 10:00:00 2020-04-29 08:00:00
162  A0031D 01 A0031D 01 Order EO 2020-02-14 10:00:00 2020-04-29 08:00:00
162  A0031D 01 A0031D 01 Order FORECAST 2020-02-17 10:00:00 2020-04-30 08:00:00
162  A0031D 01 A0031D 01 Order FORECAST 2020-02-17 10:00:00 2020-04-30 08:00:00
162  A0031D 01 A0031D 01 Order FORECAST 2020-02-17 10:00:00 2020-04-30 08:00:00
</t>
        </r>
      </text>
    </comment>
    <comment ref="V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A0031D 01 Order FORECAST 2020-02-19 10:00:00 2020-05-04 08:00:00
162  A0031D 01 A0031D 01 Order FORECAST 2020-02-19 10:00:00 2020-05-04 08:00:00
162  A0031D 01 A0031D 01 Order FORECAST 2020-02-19 10:00:00 2020-05-04 08:00:00
162  A0031D 01 A0031D 01 Order FORECAST 2020-02-20 10:00:00 2020-05-05 08:00:00
162  A0031D 01 A0031D 01 Order FORECAST 2020-02-20 10:00:00 2020-05-05 08:00:00
162  A0031D 01 A0031D 01 Order FORECAST 2020-02-20 10:00:00 2020-05-05 08:00:00
162  A0031D 01 A0031D 01 Order FORECAST 2020-02-21 10:00:00 2020-05-06 08:00:00
162  A0031D 01 A0031D 01 Order FORECAST 2020-02-21 10:00:00 2020-05-06 08:00:00
162  A0031D 01 A0031D 01 Order FORECAST 2020-02-21 10:00:00 2020-05-06 08:00:00
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ST  2019-11-18 10:00:00  2020-02-14 09:02:00
162  A0031D 01  A0031D 01  Order ST  2019-11-18 10:00:00  2020-02-14 09:02:00
162  A0031D 01  A0031D 01  Order ST  2019-11-22 10:00:00  2020-02-14 09:02:00
162  A0031D 01  A0031D 01  Order ST  2019-11-22 10:00:00  2020-02-14 09:02:00
162  A0031D 01  A0031D 01  Order ST  2019-11-22 10:00:00  2020-02-14 09:02:00
162  A0031D 01  A0031D 01  Order ST  2019-11-22 10:00:00  2020-02-14 09:02:00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AT  2019-11-18 10:00:00  2020-02-19 15:00:00
162  A0031D 01  A0031D 01  Order AT  2019-11-19 10:00:00  2020-02-19 11:30:00
162  A0031D 01  A0031D 01  Order AT  2019-11-19 10:00:00  2020-02-19 15:00:00
162  A0031D 01  A0031D 01  Order AT  2019-11-19 10:00:00  2020-02-19 11:30:00
162  A0031D 01  A0031D 01  Order AT  2019-11-19 10:00:00  2020-02-19 11:30:00
162  A0031D 01  A0031D 01  Order AT  2019-11-19 10:00:00  2020-02-19 15:00:00
162  A0031D 01  A0031D 01  Order AT  2019-11-20 10:00:00  2020-02-19 15:00:00
162  A0031D 01  A0031D 01  Order AT  2019-11-20 10:00:00  2020-02-19 15:00:00
162  A0031D 01  A0031D 01  Order AT  2019-11-20 10:00:00  2020-02-19 11:30:00
162  A0031D 01  A0031D 01  Order AT  2019-11-20 10:00:00  2020-02-19 15:00:00
162  A0031D 01  A0031D 01  Order AT  2019-11-20 10:00:00  2020-02-19 15:00:00
162  A0031D 01  A0031D 01  Order AT  2019-11-18 10:00:00  2020-02-19 15:00:00
162  A0031D 01  A0031D 01  Order AT  2019-11-18 10:00:00  2020-02-19 15:00:00
162  A0031D 01  A0031D 01  Order AT  2019-11-18 10:00:00  2020-02-19 15:00:00
162  A0031D 01  A0031D 01  Order AT  2019-11-18 10:00:00  2020-02-19 15:00:00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AT  2019-11-21 10:00:00  2020-02-26 08:30:00
162  A0031D 01  A0031D 01  Order AT  2019-11-21 10:00:00  2020-02-26 08:30:00
162  A0031D 01  A0031D 01  Order AT  2019-11-21 10:00:00  2020-02-26 08:30:00
162  A0031D 01  A0031D 01  Order AT  2019-11-21 10:00:00  2020-02-26 08:30:00
162  A0031D 01  A0031D 01  Order AT  2019-11-21 10:00:00  2020-02-26 08:30:00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2019-12-31 10:00:00  2020-03-09 05:05:00
162  A0031D 01  A0031D 01  Order XP  2019-12-30 10:00:00  2020-03-10 08:05:00
162  A0031D 01  A0031D 01  Order XP  2019-12-30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162  A0031D 01  A0031D 01  Order XP  2020-01-06 10:00:00  2020-03-10 08:05:00
</t>
        </r>
      </text>
    </comment>
    <comment ref="Q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XP  2020-01-01 10:00:00  2020-03-30 08:00:00
162  A0031D 01  A0031D 01  Order XP  2020-01-01 10:00:00  2020-03-30 08:00:00
162  A0031D 01  A0031D 01  Order XP  2020-01-01 10:00:00  2020-03-30 08:00:00
162  A0031D 01  A0031D 01  Order XP  2020-01-01 10:00:00  2020-03-30 08:00:00
162  A0031D 01  A0031D 01  Order XP  2020-01-02 10:00:00  2020-03-30 08:00:00
162  A0031D 01  A0031D 01  Order XP  2020-01-02 10:00:00  2020-03-30 08:00:00
162  A0031D 01  A0031D 01  Order XP  2020-01-03 10:00:00  2020-03-30 08:00:00
162  A0031D 01  A0031D 01  Order XP  2020-01-02 10:00:00  2020-03-30 08:00:00
162  A0031D 01  A0031D 01  Order XP  2020-01-02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2020-01-03 10:00:00  2020-03-30 08:00:00
162  A0031D 01  A0031D 01  Order XP  2020-01-06 10:00:00  2020-03-30 08:00:00
162  A0031D 01  A0031D 01  Order XP  2020-01-06 10:00:00  2020-03-30 08:00:00
162  A0031D 01  A0031D 01  Order XP  2020-01-06 10:00:00  2020-03-30 08:00:00
162  A0031D 01  A0031D 01  Order XP  2020-01-06 10:00:00  2020-03-30 08:00:00
162  A0031D 01  A0031D 01  Order XP  2020-01-06 10:00:00  2020-03-30 08:00:00
</t>
        </r>
      </text>
    </comment>
    <comment ref="U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FORECAST  2020-02-17 10:00:00  2020-04-30 08:00:00
162  A0031D 01  A0031D 01  Order FORECAST  2020-02-17 10:00:00  2020-04-30 08:00:00
162  A0031D 01  A0031D 01  Order FORECAST  2020-02-17 10:00:00  2020-04-30 08:00:00
</t>
        </r>
      </text>
    </comment>
    <comment ref="V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162  A0031D 01  A0031D 01  Order FORECAST  2020-02-19 10:00:00  2020-05-04 08:00:00
162  A0031D 01  A0031D 01  Order FORECAST  2020-02-19 10:00:00  2020-05-04 08:00:00
162  A0031D 01  A0031D 01  Order FORECAST  2020-02-19 10:00:00  2020-05-04 08:00:00
162  A0031D 01  A0031D 01  Order FORECAST  2020-02-20 10:00:00  2020-05-05 08:00:00
162  A0031D 01  A0031D 01  Order FORECAST  2020-02-20 10:00:00  2020-05-05 08:00:00
162  A0031D 01  A0031D 01  Order FORECAST  2020-02-20 10:00:00  2020-05-05 08:00:00
162  A0031D 01  A0031D 01  Order FORECAST  2020-02-21 10:00:00  2020-05-06 08:00:00
162  A0031D 01  A0031D 01  Order FORECAST  2020-02-21 10:00:00  2020-05-06 08:00:00
162  A0031D 01  A0031D 01  Order FORECAST  2020-02-21 10:00:00  2020-05-06 08:00:00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2020-02-13 EN 0
2020-02-14 EN 2
2020-02-15 EN 0
2020-02-16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2020-02-17 EN 2
2020-02-18 EN 2
2020-02-19 EN 2
2020-02-20 EN 4
2020-02-21 EN 4
2020-02-22 EN 0
2020-02-23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3
2020-02-27 EN 0
2020-02-28 EN 0
2020-02-29 EN 0
2020-03-01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2020-03-09 EN 14
2020-03-10 EN 22
2020-03-11 EN 22
2020-03-12 EN 22
2020-03-13 EN 23
2020-03-14 EN 0
2020-03-15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2020-03-23 EN 29
2020-03-24 EN 32
2020-03-25 EN 31
2020-03-26 EN 32
2020-03-27 EN 32
2020-03-28 EN 0
2020-03-29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1
2020-04-05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2020-04-06 EN 34
2020-04-07 EN 43
2020-04-08 EN 43
2020-04-09 EN 43
2020-04-10 EN 0
2020-04-11 EN 0
2020-04-12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21
2020-04-19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2020-04-20 EN 68
2020-04-21 EN 76
2020-04-22 EN 76
2020-04-23 EN 77
2020-04-24 EN 76
2020-04-25 EN 0
2020-04-26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2020-04-27 EN 80
2020-04-28 EN 79
2020-04-29 EN 80
2020-04-30 EN 83
2020-05-01 EN 0
2020-05-02 EN 0
2020-05-03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O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P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R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S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T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O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97
2020-02-16 89 22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2020-02-17 89 85
2020-02-18 89 89
2020-02-19 89 115
2020-02-20 89 107
2020-02-21 89 114
2020-02-22 89 80
2020-02-23 89 26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2020-02-24 89 102
2020-02-25 89 110
2020-02-26 89 564
2020-02-27 89 110
2020-02-28 89 562
2020-02-29 89 106
2020-03-01 89 27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2020-03-02 89 161
2020-03-03 89 163
2020-03-04 89 612
2020-03-05 89 163
2020-03-06 89 612
2020-03-07 89 142
2020-03-08 89 32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2020-03-09 89 352
2020-03-10 89 352
2020-03-11 89 337
2020-03-12 89 353
2020-03-13 89 592
2020-03-14 89 149
2020-03-15 89 42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2020-03-16 89 551
2020-03-17 89 536
2020-03-18 89 536
2020-03-19 89 536
2020-03-20 89 1048
2020-03-21 89 173
2020-03-22 89 42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2020-03-23 89 475
2020-03-24 89 476
2020-03-25 89 477
2020-03-26 89 477
2020-03-27 89 851
2020-03-28 89 165
2020-03-29 89 40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2020-03-30 89 538
2020-03-31 89 516
2020-04-01 89 520
2020-04-02 89 524
2020-04-03 89 1029
2020-04-04 89 235
2020-04-05 89 39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2020-04-06 89 467
2020-04-07 89 467
2020-04-08 89 467
2020-04-09 89 1232
2020-04-10 89 266
2020-04-11 89 69
2020-04-12 89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2020-04-13 89 0
2020-04-14 89 405
2020-04-15 89 462
2020-04-16 89 462
2020-04-17 89 835
2020-04-18 89 224
2020-04-19 89 39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2020-04-20 89 454
2020-04-21 89 456
2020-04-22 89 455
2020-04-23 89 1025
2020-04-24 89 275
2020-04-25 89 250
2020-04-26 89 43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2020-04-27 89 483
2020-04-28 89 477
2020-04-29 89 483
2020-04-30 89 1069
2020-05-01 89 64
2020-05-02 89 106
2020-05-03 89 46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2020-05-04 89 498
2020-05-05 89 499
2020-05-06 89 498
2020-05-07 89 1054
2020-05-08 89 62
2020-05-09 89 104
2020-05-10 89 44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2020-05-11 89 558
2020-05-12 89 545
2020-05-13 89 544
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ST 2019-11-22 10:00:00 2020-02-14 09:02:00
405  A0031D 01 A0031D 01 Order ST 2019-11-22 10:00:00 2020-02-14 09:02:00
405  A0031D 01 A0031D 01 Order ST 2019-11-22 10:00:00 2020-02-14 09:02:00
405  A0031D 01 A0031D 01 Order ST 2019-11-22 10:00:00 2020-02-14 09:02:00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AT 2019-11-19 10:00:00 2020-02-19 15:00:00
405  A0031D 01 A0031D 01 Order AT 2019-11-19 10:00:00 2020-02-19 15:00:00
405  A0031D 01 A0031D 01 Order AT 2019-11-19 10:00:00 2020-02-19 15:00:00
405  A0031D 01 A0031D 01 Order AT 2019-11-20 10:00:00 2020-02-19 15:00:00
405  A0031D 01 A0031D 01 Order AT 2019-11-20 10:00:00 2020-02-19 15:00:00
405  A0031D 01 A0031D 01 Order AT 2019-11-20 10:00:00 2020-02-19 15:00:00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AT 2019-11-21 10:00:00 2020-02-26 08:30:00
405  A0031D 01 A0031D 01 Order AT 2019-11-21 10:00:00 2020-02-26 08:30:00
405  A0031D 01 A0031D 01 Order AT 2019-11-21 10:00:00 2020-02-26 08:30:00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XP 2019-12-30 10:00:00 2020-03-09 05:05:00
405  A0031D 01 A0031D 01 Order XP 2019-12-31 10:00:00 2020-03-09 05:05:00
405  A0031D 01 A0031D 01 Order XP 2020-01-06 10:00:00 2020-03-10 08:05:00
405  A0031D 01 A0031D 01 Order XP 2020-01-06 10:00:00 2020-03-10 08:05:00
405  A0031D 01 A0031D 01 Order XP 2020-01-06 10:00:00 2020-03-10 08:05:00
405  A0031D 01 A0031D 01 Order XP 2020-01-06 10:00:00 2020-03-10 08:05:00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XP 2020-01-02 10:00:00 2020-03-30 08:00:00
405  A0031D 01 A0031D 01 Order XP 2020-01-02 10:00:00 2020-03-30 08:00:00
405  A0031D 01 A0031D 01 Order XP 2020-01-02 10:00:00 2020-03-30 08:00:00
405  A0031D 01 A0031D 01 Order XP 2020-01-03 10:00:00 2020-03-30 08:00:00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EF 2020-01-03 10:00:00 2020-04-14 08:00:00
405  A0031D 01 A0031D 01 Order EF 2020-01-06 10:00:00 2020-04-14 08:00:00
405  A0031D 01 A0031D 01 Order EF 2020-01-06 10:00:00 2020-04-14 08:00:00
405  A0031D 01 A0031D 01 Order EO 2020-01-30 10:00:00 2020-04-14 08:00:00
405  A0031D 01 A0031D 01 Order EO 2020-01-31 10:00:00 2020-04-15 08:00:00
405  A0031D 01 A0031D 01 Order EO 2020-02-03 10:00:00 2020-04-16 08:00:00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EO 2020-02-05 10:00:00 2020-04-20 08:00:00
405  A0031D 01 A0031D 01 Order EO 2020-02-06 10:00:00 2020-04-21 08:00:00
405  A0031D 01 A0031D 01 Order EO 2020-02-07 10:00:00 2020-04-22 08:00:00
405  A0031D 01 A0031D 01 Order EO 2020-02-11 10:00:00 2020-04-24 08:00:00
405  A0031D 01 A0031D 01 Order EO 2020-02-11 10:00:00 2020-04-24 08:00:00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A0031D 01 Order EO 2020-02-12 10:00:00 2020-04-27 08:00:00
405  A0031D 01 A0031D 01 Order EO 2020-02-13 10:00:00 2020-04-28 08:00:00
405  A0031D 01 A0031D 01 Order EO 2020-02-14 10:00:00 2020-04-29 08:00:00
</t>
        </r>
      </text>
    </comment>
    <comment ref="J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ST  2019-11-22 10:00:00  2020-02-14 09:02:00
405  A0031D 01  A0031D 01  Order ST  2019-11-22 10:00:00  2020-02-14 09:02:00
405  A0031D 01  A0031D 01  Order ST  2019-11-22 10:00:00  2020-02-14 09:02:00
405  A0031D 01  A0031D 01  Order ST  2019-11-22 10:00:00  2020-02-14 09:02:00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AT  2019-11-19 10:00:00  2020-02-19 15:00:00
405  A0031D 01  A0031D 01  Order AT  2019-11-19 10:00:00  2020-02-19 15:00:00
405  A0031D 01  A0031D 01  Order AT  2019-11-19 10:00:00  2020-02-19 15:00:00
405  A0031D 01  A0031D 01  Order AT  2019-11-20 10:00:00  2020-02-19 15:00:00
405  A0031D 01  A0031D 01  Order AT  2019-11-20 10:00:00  2020-02-19 15:00:00
405  A0031D 01  A0031D 01  Order AT  2019-11-20 10:00:00  2020-02-19 15:00:00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AT  2019-11-21 10:00:00  2020-02-26 08:30:00
405  A0031D 01  A0031D 01  Order AT  2019-11-21 10:00:00  2020-02-26 08:30:00
405  A0031D 01  A0031D 01  Order AT  2019-11-21 10:00:00  2020-02-26 08:30:00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XP  2019-12-30 10:00:00  2020-03-09 05:05:00
405  A0031D 01  A0031D 01  Order XP  2019-12-31 10:00:00  2020-03-09 05:05:00
405  A0031D 01  A0031D 01  Order XP  2020-01-06 10:00:00  2020-03-10 08:05:00
405  A0031D 01  A0031D 01  Order XP  2020-01-06 10:00:00  2020-03-10 08:05:00
405  A0031D 01  A0031D 01  Order XP  2020-01-06 10:00:00  2020-03-10 08:05:00
405  A0031D 01  A0031D 01  Order XP  2020-01-06 10:00:00  2020-03-10 08:05:00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XP  2020-01-02 10:00:00  2020-03-30 08:00:00
405  A0031D 01  A0031D 01  Order XP  2020-01-02 10:00:00  2020-03-30 08:00:00
405  A0031D 01  A0031D 01  Order XP  2020-01-02 10:00:00  2020-03-30 08:00:00
405  A0031D 01  A0031D 01  Order XP  2020-01-03 10:00:00  2020-03-30 08:00:00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405  A0031D 01  A0031D 01  Order EF  2020-01-03 10:00:00  2020-04-14 08:00:00
405  A0031D 01  A0031D 01  Order EF  2020-01-06 10:00:00  2020-04-14 08:00:00
405  A0031D 01  A0031D 01  Order EF  2020-01-06 10:00:00  2020-04-14 08:00:00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22
2020-03-14 EN 0
2020-03-15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2020-03-16 EN 16
2020-03-17 EN 16
2020-03-18 EN 15
2020-03-19 EN 16
2020-03-20 EN 15
2020-03-21 EN 0
2020-03-22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2020-03-23 EN 31
2020-03-24 EN 31
2020-03-25 EN 31
2020-03-26 EN 32
2020-03-27 EN 31
2020-03-28 EN 0
2020-03-29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31
2020-04-04 EN 0
2020-04-05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2020-04-06 EN 35
2020-04-07 EN 42
2020-04-08 EN 40
2020-04-09 EN 42
2020-04-10 EN 0
2020-04-11 EN 0
2020-04-12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38
2020-04-16 EN 41
2020-04-17 EN 41
2020-04-18 EN 20
2020-04-19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75
2020-04-25 EN 0
2020-04-26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2020-04-27 EN 78
2020-04-28 EN 77
2020-04-29 EN 78
2020-04-30 EN 82
2020-05-01 EN 0
2020-05-02 EN 0
2020-05-03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2020-05-04 EN 87
2020-05-05 EN 87
2020-05-06 EN 87
2020-05-07 EN 87
2020-05-08 EN 87
2020-05-09 EN 0
2020-05-10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2020-05-11 EN 87
2020-05-12 EN 87
2020-05-13 EN 87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2020-03-02 11:00:00
16  A00481 01 A00481 01 Order DT 2019-12-27 11:30:00 2020-03-02 11:00:00
16  A00481 01 A00481 01 Order DT 2019-12-27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2020-01-03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2020-01-10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16  A00481 01 A00481 01 Order DT 2020-01-17 11:30:00 2020-03-02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2020-02-21 11:30:00 2020-04-24 11:00:00
16  A00481 01 A00481 01 Order FORECAST 2020-02-21 11:30:00 2020-04-24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2020-03-02 11:00:00
16  A00481 01  A00481 01  Order DT  2019-12-27 11:30:00  2020-03-02 11:00:00
16  A00481 01  A00481 01  Order DT  2019-12-27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2020-01-03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2020-01-10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16  A00481 01  A00481 01  Order DT  2020-01-17 11:30:00  2020-03-02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2020-02-21 11:30:00  2020-04-24 11:00:00
16  A00481 01  A00481 01  Order FORECAST  2020-02-21 11:30:00  2020-04-24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2020-02-13 89 9
2020-02-14 89 467
2020-02-15 89 53
2020-02-16 89 14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2020-02-17 89 64
2020-02-18 89 74
2020-02-19 89 489
2020-02-20 89 97
2020-02-21 89 83
2020-02-22 89 48
2020-02-23 89 2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2020-02-24 89 429
2020-02-25 89 73
2020-02-26 89 104
2020-02-27 89 109
2020-02-28 89 488
2020-02-29 89 104
2020-03-01 89 24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2020-03-02 89 154
2020-03-03 89 537
2020-03-04 89 117
2020-03-05 89 118
2020-03-06 89 530
2020-03-07 89 119
2020-03-08 89 29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2020-03-09 89 362
2020-03-10 89 347
2020-03-11 89 348
2020-03-12 89 363
2020-03-13 89 667
2020-03-14 89 125
2020-03-15 89 33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2020-03-16 89 401
2020-03-17 89 386
2020-03-18 89 386
2020-03-19 89 401
2020-03-20 89 705
2020-03-21 89 146
2020-03-22 89 36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2020-03-23 89 463
2020-03-24 89 465
2020-03-25 89 463
2020-03-26 89 448
2020-03-27 89 897
2020-03-28 89 150
2020-03-29 89 37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2020-03-30 89 421
2020-03-31 89 397
2020-04-01 89 403
2020-04-02 89 422
2020-04-03 89 721
2020-04-04 89 216
2020-04-05 89 38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2020-04-06 89 427
2020-04-07 89 411
2020-04-08 89 411
2020-04-09 89 1131
2020-04-10 89 247
2020-04-11 89 63
2020-04-12 89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2020-04-13 89 0
2020-04-14 89 418
2020-04-15 89 471
2020-04-16 89 455
2020-04-17 89 901
2020-04-18 89 207
2020-04-19 89 35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2020-04-20 89 415
2020-04-21 89 400
2020-04-22 89 400
2020-04-23 89 896
2020-04-24 89 254
2020-04-25 89 231
2020-04-26 89 39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2020-04-27 89 491
2020-04-28 89 485
2020-04-29 89 489
2020-04-30 89 1143
2020-05-01 89 60
2020-05-02 89 96
2020-05-03 89 42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2020-05-04 89 455
2020-05-05 89 438
2020-05-06 89 439
2020-05-07 89 929
2020-05-08 89 58
2020-05-09 89 98
2020-05-10 89 41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2020-05-11 89 495
2020-05-12 89 497
2020-05-13 89 497
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78001H S0 78001H SX Order EO 2020-02-12 05:00:00 2020-02-14 16:00:00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XP 2019-12-31 10:00:00 2020-03-02 15:00:00
384  A00481 01 A0023B 03 Order XP 2019-12-30 10:00:00 2020-03-05 10:00:00
384  A00481 01 A0023B 03 Order XP 2019-12-30 10:00:00 2020-03-05 10:00:00
384  A00481 01 A0023B 03 Order XP 2019-12-30 10:00:00 2020-03-05 10:00:00
384  A00481 01 A0023B 03 Order XP 2019-12-30 10:00:00 2020-03-05 10:00:00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XP 2020-01-01 10:00:00 2020-03-10 10:05:00
384  A00481 01 A0023B 03 Order XP 2020-01-02 10:00:00 2020-03-10 10:05:00
384  A00481 01 A0023B 03 Order XP 2019-12-31 10:00:00 2020-03-10 10:05:00
384  A00481 01 A0023B 03 Order XP 2020-01-02 10:00:00 2020-03-10 10:05:00
384  A00481 01 A0023B 03 Order XP 2020-01-06 10:00:00 2020-03-10 10:05:00
384  A00481 01 A0023B 03 Order XP 2020-01-06 10:00:00 2020-03-13 11:05:00
384  A00481 01 A0023B 03 Order XP 2020-01-06 10:00:00 2020-03-13 11:05:00
384  A00481 01 A0023B 03 Order XP 2020-01-06 10:00:00 2020-03-13 11:05:00
384  A00481 01 A0023B 03 Order XP 2020-01-06 10:00:00 2020-03-13 11:05:00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2020-03-26 08:00:00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2020-04-03 08:00:00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2020-01-06 10:00:00 2020-04-06 08:00:00
384  A00481 01 A0023B 03 Order EO 2020-01-07 10:00:00 2020-04-08 08:00:00
384  A00481 01 A0023B 03 Order AN 2020-01-07 10:00:00 2020-04-08 08:00:00
384  A00481 01 A0023B 03 Order AN 2020-01-07 10:00:00 2020-04-08 08:00:00
384  A00481 01 A0023B 03 Order AN 2020-01-07 10:00:00 2020-04-08 08:00:00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2020-01-30 10:00:00 2020-04-13 08:00:00
384  A00481 01 A0023B 03 Order EO 2020-01-30 10:00:00 2020-04-13 08:00:00
384  A00481 01 A0023B 03 Order EO 2020-01-30 10:00:00 2020-04-13 08:00:00
384  A00481 01 A0023B 03 Order EO 2020-01-31 10:00:00 2020-04-14 08:00:00
384  A00481 01 A0023B 03 Order EO 2020-01-31 10:00:00 2020-04-14 08:00:00
384  A00481 01 A0023B 03 Order EO 2020-01-31 10:00:00 2020-04-14 08:00:00
384  A00481 01 A0023B 03 Order EO 2020-02-03 10:00:00 2020-04-15 08:00:00
384  A00481 01 A0023B 03 Order EO 2020-02-04 10:00:00 2020-04-16 08:00:00
384  A00481 01 A0023B 03 Order EO 2020-02-04 10:00:00 2020-04-16 08:00:00
384  A00481 01 A0023B 03 Order EO 2020-02-05 10:00:00 2020-04-17 08:00:00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2020-02-06 10:00:00 2020-04-20 08:00:00
384  A00481 01 A0023B 03 Order EO 2020-02-07 10:00:00 2020-04-21 08:00:00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EO 2020-02-13 10:00:00 2020-04-27 08:00:00
384  A00481 01 A0023B 03 Order EO 2020-02-14 10:00:00 2020-04-28 08:00:00
384  A00481 01 A0023B 03 Order FORECAST 2020-02-17 10:00:00 2020-04-29 08:00:00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A0023B 03 Order FORECAST 2020-02-20 10:00:00 2020-05-04 08:00:00
384  A00481 01 A0023B 03 Order FORECAST 2020-02-21 10:00:00 2020-05-05 08:00:00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XP  2019-12-31 10:00:00  2020-03-02 15:00:00
384  A00481 01  A0023B 03  Order XP  2019-12-30 10:00:00  2020-03-05 10:00:00
384  A00481 01  A0023B 03  Order XP  2019-12-30 10:00:00  2020-03-05 10:00:00
384  A00481 01  A0023B 03  Order XP  2019-12-30 10:00:00  2020-03-05 10:00:00
384  A00481 01  A0023B 03  Order XP  2019-12-30 10:00:00  2020-03-05 10:00:00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XP  2020-01-01 10:00:00  2020-03-10 10:05:00
384  A00481 01  A0023B 03  Order XP  2020-01-02 10:00:00  2020-03-10 10:05:00
384  A00481 01  A0023B 03  Order XP  2019-12-31 10:00:00  2020-03-10 10:05:00
384  A00481 01  A0023B 03  Order XP  2020-01-02 10:00:00  2020-03-10 10:05:00
384  A00481 01  A0023B 03  Order XP  2020-01-06 10:00:00  2020-03-10 10:05:00
384  A00481 01  A0023B 03  Order XP  2020-01-06 10:00:00  2020-03-13 11:05:00
384  A00481 01  A0023B 03  Order XP  2020-01-06 10:00:00  2020-03-13 11:05:00
384  A00481 01  A0023B 03  Order XP  2020-01-06 10:00:00  2020-03-13 11:05:00
384  A00481 01  A0023B 03  Order XP  2020-01-06 10:00:00  2020-03-13 11:05:00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AN  2020-01-07 10:00:00  2020-04-08 08:00:00
384  A00481 01  A0023B 03  Order AN  2020-01-07 10:00:00  2020-04-08 08:00:00
384  A00481 01  A0023B 03  Order AN  2020-01-07 10:00:00  2020-04-08 08:00:00
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FORECAST  2020-02-17 10:00:00  2020-04-29 08:00:00
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384  A00481 01  A0023B 03  Order FORECAST  2020-02-20 10:00:00  2020-05-04 08:00:00
384  A00481 01  A0023B 03  Order FORECAST  2020-02-21 10:00:00  2020-05-05 08:00:00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22
2020-03-12 EN 22
2020-03-13 EN 22
2020-03-14 EN 0
2020-03-15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2020-03-16 EN 22
2020-03-17 EN 23
2020-03-18 EN 21
2020-03-19 EN 23
2020-03-20 EN 22
2020-03-21 EN 0
2020-03-22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32
2020-03-27 EN 32
2020-03-28 EN 0
2020-03-29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5  A005G8 01 A005G8 01 Order EO 2020-02-07 11:30:00 2020-04-17 11:00:00
</t>
        </r>
      </text>
    </comment>
    <comment ref="T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5  A005G8 01 A005G8 01 Order EO 2020-02-14 11:30:00 2020-04-24 11:00:00
</t>
        </r>
      </text>
    </comment>
    <comment ref="U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FORECAST 2020-02-21 11:30:00 2020-05-01 11:00:00
80  A005G8 01 A005G8 01 Order FORECAST 2020-02-21 11:30:00 2020-05-01 11:00:00
80  A005G8 01 A005G8 01 Order FORECAST 2020-02-21 11:30:00 2020-05-01 11:00:00
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U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FORECAST  2020-02-21 11:30:00  2020-05-01 11:00:00
80  A005G8 01  A005G8 01  Order FORECAST  2020-02-21 11:30:00  2020-05-01 11:00:00
80  A005G8 01  A005G8 01  Order FORECAST  2020-02-21 11:30:00  2020-05-01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2020-02-13 89 10
2020-02-14 89 339
2020-02-15 89 97
2020-02-16 89 22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2020-02-17 89 235
2020-02-18 89 164
2020-02-19 89 265
2020-02-20 89 182
2020-02-21 89 339
2020-02-22 89 81
2020-02-23 89 26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2020-02-24 89 175
2020-02-25 89 262
2020-02-26 89 188
2020-02-27 89 260
2020-02-28 89 336
2020-02-29 89 107
2020-03-01 89 27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2020-03-02 89 313
2020-03-03 89 387
2020-03-04 89 313
2020-03-05 89 312
2020-03-06 89 462
2020-03-07 89 143
2020-03-08 89 33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2020-03-09 89 401
2020-03-10 89 398
2020-03-11 89 402
2020-03-12 89 397
2020-03-13 89 762
2020-03-14 89 150
2020-03-15 89 42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2020-03-16 89 506
2020-03-17 89 506
2020-03-18 89 507
2020-03-19 89 507
2020-03-20 89 956
2020-03-21 89 174
2020-03-22 89 42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2020-03-23 89 504
2020-03-24 89 508
2020-03-25 89 506
2020-03-26 89 506
2020-03-27 89 956
2020-03-28 89 166
2020-03-29 89 39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2020-03-30 89 483
2020-03-31 89 476
2020-04-01 89 481
2020-04-02 89 483
2020-04-03 89 905
2020-04-04 89 234
2020-04-05 89 40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2020-04-06 89 447
2020-04-07 89 442
2020-04-08 89 442
2020-04-09 89 1161
2020-04-10 89 267
2020-04-11 89 69
2020-04-12 89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2020-04-13 89 0
2020-04-14 89 414
2020-04-15 89 472
2020-04-16 89 467
2020-04-17 89 875
2020-04-18 89 224
2020-04-19 89 39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2020-04-20 89 474
2020-04-21 89 476
2020-04-22 89 475
2020-04-23 89 1115
2020-04-24 89 276
2020-04-25 89 249
2020-04-26 89 43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2020-04-27 89 484
2020-04-28 89 477
2020-04-29 89 478
2020-04-30 89 1074
2020-05-01 89 64
2020-05-02 89 106
2020-05-03 89 46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2020-05-04 89 498
2020-05-05 89 500
2020-05-06 89 492
2020-05-07 89 1060
2020-05-08 89 61
2020-05-09 89 105
2020-05-10 89 43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2020-05-11 89 538
2020-05-12 89 535
2020-05-13 89 535
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ST 2019-12-06 10:00:00 2020-02-13 17:04:00
80  A005G8 01 A0023B 03 Order ST 2019-12-12 10:00:00 2020-02-13 17:31:00
80  A005G8 01 A0023B 03 Order ST 2019-12-13 10:00:00 2020-02-13 17:31:00
80  A005G8 01 A0023B 03 Order ST 2019-12-12 10:00:00 2020-02-13 17:31:00
80  A005G8 01 A0023B 03 Order ST 2019-12-13 10:00:00 2020-02-13 17:31:00
80  A005G8 01 A0023B 03 Order ST 2019-12-13 10:00:00 2020-02-13 17:31:00
80  A005G8 01 A0023B 03 Order ST 2019-12-13 10:00:00 2020-02-13 17:31:00
75  78001H S0 78001H SX Order ST 2020-02-11 05:00:00 2020-02-13 19:03:00
80  A005G8 01 A0023B 03 Order AT 2019-12-06 10:00:00 2020-02-14 08:00:00
80  A005G8 01 A0023B 03 Order AT 2019-12-06 10:00:00 2020-02-14 08:00:00
80  A005G8 01 A0023B 03 Order AT 2019-12-09 10:00:00 2020-02-14 08:00:00
80  A005G8 01 A0023B 03 Order AT 2019-12-09 10:00:00 2020-02-14 08:00:00
80  A005G8 01 A0023B 03 Order AT 2019-12-09 10:00:00 2020-02-14 08:00:00
80  A005G8 01 A0023B 03 Order AT 2019-12-09 10:00:00 2020-02-14 08:00:00
80  A005G8 01 A0023B 03 Order ST 2019-12-10 10:00:00 2020-02-14 09:02:00
80  A005G8 01 A0023B 03 Order ST 2019-12-10 10:00:00 2020-02-14 09:02:00
80  A005G8 01 A0023B 03 Order ST 2019-12-10 10:00:00 2020-02-14 09:02:00
80  A005G8 01 A0023B 03 Order ST 2019-12-11 10:00:00 2020-02-14 09:02:00
80  A005G8 01 A0023B 03 Order ST 2019-12-11 10:00:00 2020-02-14 09:02:00
80  A005G8 01 A0023B 03 Order ST 2019-12-11 10:00:00 2020-02-14 09:02:00
80  A005G8 01 A0023B 03 Order ST 2019-12-12 10:00:00 2020-02-14 09:02:00
80  A005G8 01 A0023B 03 Order ST 2019-12-12 10:00:00 2020-02-14 09:02:00
75  78001H S0 78001H SX Order EO 2020-02-12 05:00:00 2020-02-14 16:00:00
75  78001H S0 78001H SX Order EO 2020-02-12 05:00:00 2020-02-14 16:00:00
75  78001H S0 78001H SX Order EO 2020-02-12 05:00:00 2020-02-14 16:00:00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  78001H S0 78001H SX Order EO 2020-02-13 05:00:00 2020-02-17 16:00:00
75  78001H S0 78001H SX Order EO 2020-02-13 05:00:00 2020-02-17 16:00:00
75  78001H S0 78001H SX Order EO 2020-02-14 05:00:00 2020-02-18 16:00:00
80  A005G8 01 A0023B 03 Order AT 2019-12-25 10:00:00 2020-02-19 17:00:00
80  A005G8 01 A0023B 03 Order AT 2019-12-25 10:00:00 2020-02-19 17:00:00
80  A005G8 01 A0023B 03 Order AT 2019-12-25 10:00:00 2020-02-19 17:00:00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80  A005G8 01 A0023B 03 Order DT 2019-12-26 10:00:00 2020-03-06 08:00:00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XP 2020-01-01 10:00:00 2020-03-09 11:05:00
80  A005G8 01 A0023B 03 Order XP 2020-01-01 10:00:00 2020-03-09 11:05:00
80  A005G8 01 A0023B 03 Order XP 2020-01-03 10:00:00 2020-03-09 11:05:00
80  A005G8 01 A0023B 03 Order XP 2020-01-03 10:00:00 2020-03-09 11:05:00
80  A005G8 01 A0023B 03 Order XP 2020-01-06 10:00:00 2020-03-09 11:05:00
80  A005G8 01 A0023B 03 Order XP 2020-01-06 10:00:00 2020-03-09 11:05:00
80  A005G8 01 A0023B 03 Order XP 2020-01-06 10:00:00 2020-03-09 11:05:00
80  A005G8 01 A0023B 03 Order XP 2019-12-30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2020-01-02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2019-12-31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2020-01-01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2020-01-02 10:00:00 2020-03-10 05:05:00
80  A005G8 01 A0023B 03 Order XP 2020-01-03 10:00:00 2020-03-10 05:05:00
80  A005G8 01 A0023B 03 Order XP 2020-01-03 10:00:00 2020-03-10 05:05:00
80  A005G8 01 A0023B 03 Order XP 2020-01-03 10:00:00 2020-03-10 05:05:00
80  A005G8 01 A0023B 03 Order XP 2020-01-03 10:00:00 2020-03-10 05:05:00
80  A005G8 01 A0023B 03 Order XP 2020-01-02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2020-01-06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80  A005G8 01 A0023B 03 Order XP 2020-01-07 10:00:00 2020-03-10 05:05:00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XP 2020-01-30 10:00:00 2020-03-30 08:00:00
80  A005G8 01 A0023B 03 Order XP 2020-01-30 10:00:00 2020-03-30 08:00:00
80  A005G8 01 A0023B 03 Order XP 2020-01-30 10:00:00 2020-03-30 08:00:00
80  A005G8 01 A0023B 03 Order XP 2020-01-30 10:00:00 2020-03-30 08:00:00
80  A005G8 01 A0023B 03 Order XP 2020-01-30 10:00:00 2020-03-30 08:00:00
80  A005G8 01 A0023B 03 Order XP 2020-01-31 10:00:00 2020-03-30 08:00:00
80  A005G8 01 A0023B 03 Order XP 2020-01-31 10:00:00 2020-03-30 08:00:00
80  A005G8 01 A0023B 03 Order XP 2020-01-31 10:00:00 2020-03-30 08:00:00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AN 2020-01-07 10:00:00 2020-04-08 08:00:00
80  A005G8 01 A0023B 03 Order AN 2020-01-07 10:00:00 2020-04-08 08:00:00
80  A005G8 01 A0023B 03 Order AN 2020-01-07 10:00:00 2020-04-08 08:00:00
80  A005G8 01 A0023B 03 Order AN 2020-01-07 10:00:00 2020-04-08 08:00:00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2020-01-31 10:00:00 2020-04-14 08:00:00
80  A005G8 01 A0023B 03 Order EO 2020-02-03 10:00:00 2020-04-15 08:00:00
80  A005G8 01 A0023B 03 Order EO 2020-02-03 10:00:00 2020-04-15 08:00:00
80  A005G8 01 A0023B 03 Order EO 2020-02-04 10:00:00 2020-04-16 08:00:00
80  A005G8 01 A0023B 03 Order EO 2020-02-04 10:00:00 2020-04-16 08:00:00
80  A005G8 01 A0023B 03 Order EO 2020-02-04 10:00:00 2020-04-16 08:00:00
80  A005G8 01 A0023B 03 Order EO 2020-02-05 10:00:00 2020-04-17 08:00:00
80  A005G8 01 A0023B 03 Order EO 2020-02-05 10:00:00 2020-04-17 08:00:00
80  A005G8 01 A0023B 03 Order EO 2020-02-05 10:00:00 2020-04-17 08:00:00
</t>
        </r>
      </text>
    </comment>
    <comment ref="T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2020-02-06 10:00:00 2020-04-20 08:00:00
80  A005G8 01 A0023B 03 Order EO 2020-02-06 10:00:00 2020-04-20 08:00:00
80  A005G8 01 A0023B 03 Order EO 2020-02-07 10:00:00 2020-04-21 08:00:00
80  A005G8 01 A0023B 03 Order EO 2020-02-07 10:00:00 2020-04-21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2020-02-10 10:00:00 2020-04-22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80  A005G8 01 A0023B 03 Order EO 2020-02-12 10:00:00 2020-04-24 08:00:00
</t>
        </r>
      </text>
    </comment>
    <comment ref="U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2020-02-13 10:00:00 2020-04-27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EO 2020-02-14 10:00:00 2020-04-28 08:00:00
80  A005G8 01 A0023B 03 Order FORECAST 2020-02-17 10:00:00 2020-04-29 08:00:00
80  A005G8 01 A0023B 03 Order FORECAST 2020-02-17 10:00:00 2020-04-29 08:00:00
80  A005G8 01 A0023B 03 Order FORECAST 2020-02-17 10:00:00 2020-04-29 08:00:00
80  A005G8 01 A0023B 03 Order FORECAST 2020-02-17 10:00:00 2020-04-29 08:00:00
80  A005G8 01 A0023B 03 Order FORECAST 2020-02-18 10:00:00 2020-04-30 08:00:00
80  A005G8 01 A0023B 03 Order FORECAST 2020-02-18 10:00:00 2020-04-30 08:00:00
80  A005G8 01 A0023B 03 Order FORECAST 2020-02-18 10:00:00 2020-04-30 08:00:00
80  A005G8 01 A0023B 03 Order FORECAST 2020-02-18 10:00:00 2020-04-30 08:00:00
</t>
        </r>
      </text>
    </comment>
    <comment ref="V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A0023B 03 Order FORECAST 2020-02-20 10:00:00 2020-05-04 08:00:00
80  A005G8 01 A0023B 03 Order FORECAST 2020-02-20 10:00:00 2020-05-04 08:00:00
80  A005G8 01 A0023B 03 Order FORECAST 2020-02-20 10:00:00 2020-05-04 08:00:00
80  A005G8 01 A0023B 03 Order FORECAST 2020-02-20 10:00:00 2020-05-04 08:00:00
80  A005G8 01 A0023B 03 Order FORECAST 2020-02-21 10:00:00 2020-05-05 08:00:00
80  A005G8 01 A0023B 03 Order FORECAST 2020-02-21 10:00:00 2020-05-05 08:00:00
80  A005G8 01 A0023B 03 Order FORECAST 2020-02-21 10:00:00 2020-05-05 08:00:00
80  A005G8 01 A0023B 03 Order FORECAST 2020-02-21 10:00:00 2020-05-05 08:00:00
</t>
        </r>
      </text>
    </comment>
    <comment ref="J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ST  2019-12-06 10:00:00  2020-02-13 17:04:00
80  A005G8 01  A0023B 03  Order ST  2019-12-12 10:00:00  2020-02-13 17:31:00
80  A005G8 01  A0023B 03  Order ST  2019-12-13 10:00:00  2020-02-13 17:31:00
80  A005G8 01  A0023B 03  Order ST  2019-12-12 10:00:00  2020-02-13 17:31:00
80  A005G8 01  A0023B 03  Order ST  2019-12-13 10:00:00  2020-02-13 17:31:00
80  A005G8 01  A0023B 03  Order ST  2019-12-13 10:00:00  2020-02-13 17:31:00
80  A005G8 01  A0023B 03  Order ST  2019-12-13 10:00:00  2020-02-13 17:31:00
75  78001H S0  78001H SX  Order ST  2020-02-11 05:00:00  2020-02-13 19:03:00
80  A005G8 01  A0023B 03  Order AT  2019-12-06 10:00:00  2020-02-14 08:00:00
80  A005G8 01  A0023B 03  Order AT  2019-12-06 10:00:00  2020-02-14 08:00:00
80  A005G8 01  A0023B 03  Order AT  2019-12-09 10:00:00  2020-02-14 08:00:00
80  A005G8 01  A0023B 03  Order AT  2019-12-09 10:00:00  2020-02-14 08:00:00
80  A005G8 01  A0023B 03  Order AT  2019-12-09 10:00:00  2020-02-14 08:00:00
80  A005G8 01  A0023B 03  Order AT  2019-12-09 10:00:00  2020-02-14 08:00:00
80  A005G8 01  A0023B 03  Order ST  2019-12-10 10:00:00  2020-02-14 09:02:00
80  A005G8 01  A0023B 03  Order ST  2019-12-10 10:00:00  2020-02-14 09:02:00
80  A005G8 01  A0023B 03  Order ST  2019-12-10 10:00:00  2020-02-14 09:02:00
80  A005G8 01  A0023B 03  Order ST  2019-12-11 10:00:00  2020-02-14 09:02:00
80  A005G8 01  A0023B 03  Order ST  2019-12-11 10:00:00  2020-02-14 09:02:00
80  A005G8 01  A0023B 03  Order ST  2019-12-11 10:00:00  2020-02-14 09:02:00
80  A005G8 01  A0023B 03  Order ST  2019-12-12 10:00:00  2020-02-14 09:02:00
80  A005G8 01  A0023B 03  Order ST  2019-12-12 10:00:00  2020-02-14 09:02:00
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AT  2019-12-25 10:00:00  2020-02-19 17:00:00
80  A005G8 01  A0023B 03  Order AT  2019-12-25 10:00:00  2020-02-19 17:00:00
80  A005G8 01  A0023B 03  Order AT  2019-12-25 10:00:00  2020-02-19 17:00:00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80  A005G8 01  A0023B 03  Order DT  2019-12-26 10:00:00  2020-03-06 08:00:00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XP  2020-01-01 10:00:00  2020-03-09 11:05:00
80  A005G8 01  A0023B 03  Order XP  2020-01-01 10:00:00  2020-03-09 11:05:00
80  A005G8 01  A0023B 03  Order XP  2020-01-03 10:00:00  2020-03-09 11:05:00
80  A005G8 01  A0023B 03  Order XP  2020-01-03 10:00:00  2020-03-09 11:05:00
80  A005G8 01  A0023B 03  Order XP  2020-01-06 10:00:00  2020-03-09 11:05:00
80  A005G8 01  A0023B 03  Order XP  2020-01-06 10:00:00  2020-03-09 11:05:00
80  A005G8 01  A0023B 03  Order XP  2020-01-06 10:00:00  2020-03-09 11:05:00
80  A005G8 01  A0023B 03  Order XP  2019-12-30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2020-01-02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2019-12-31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2020-01-01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2020-01-02 10:00:00  2020-03-10 05:05:00
80  A005G8 01  A0023B 03  Order XP  2020-01-03 10:00:00  2020-03-10 05:05:00
80  A005G8 01  A0023B 03  Order XP  2020-01-03 10:00:00  2020-03-10 05:05:00
80  A005G8 01  A0023B 03  Order XP  2020-01-03 10:00:00  2020-03-10 05:05:00
80  A005G8 01  A0023B 03  Order XP  2020-01-03 10:00:00  2020-03-10 05:05:00
80  A005G8 01  A0023B 03  Order XP  2020-01-02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2020-01-06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80  A005G8 01  A0023B 03  Order XP  2020-01-07 10:00:00  2020-03-10 05:05:00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XP  2020-01-30 10:00:00  2020-03-30 08:00:00
80  A005G8 01  A0023B 03  Order XP  2020-01-30 10:00:00  2020-03-30 08:00:00
80  A005G8 01  A0023B 03  Order XP  2020-01-30 10:00:00  2020-03-30 08:00:00
80  A005G8 01  A0023B 03  Order XP  2020-01-30 10:00:00  2020-03-30 08:00:00
80  A005G8 01  A0023B 03  Order XP  2020-01-30 10:00:00  2020-03-30 08:00:00
80  A005G8 01  A0023B 03  Order XP  2020-01-31 10:00:00  2020-03-30 08:00:00
80  A005G8 01  A0023B 03  Order XP  2020-01-31 10:00:00  2020-03-30 08:00:00
80  A005G8 01  A0023B 03  Order XP  2020-01-31 10:00:00  2020-03-30 08:00:00
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AN  2020-01-07 10:00:00  2020-04-08 08:00:00
80  A005G8 01  A0023B 03  Order AN  2020-01-07 10:00:00  2020-04-08 08:00:00
80  A005G8 01  A0023B 03  Order AN  2020-01-07 10:00:00  2020-04-08 08:00:00
80  A005G8 01  A0023B 03  Order AN  2020-01-07 10:00:00  2020-04-08 08:00:00
</t>
        </r>
      </text>
    </comment>
    <comment ref="U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FORECAST  2020-02-17 10:00:00  2020-04-29 08:00:00
80  A005G8 01  A0023B 03  Order FORECAST  2020-02-17 10:00:00  2020-04-29 08:00:00
80  A005G8 01  A0023B 03  Order FORECAST  2020-02-17 10:00:00  2020-04-29 08:00:00
80  A005G8 01  A0023B 03  Order FORECAST  2020-02-17 10:00:00  2020-04-29 08:00:00
80  A005G8 01  A0023B 03  Order FORECAST  2020-02-18 10:00:00  2020-04-30 08:00:00
80  A005G8 01  A0023B 03  Order FORECAST  2020-02-18 10:00:00  2020-04-30 08:00:00
80  A005G8 01  A0023B 03  Order FORECAST  2020-02-18 10:00:00  2020-04-30 08:00:00
80  A005G8 01  A0023B 03  Order FORECAST  2020-02-18 10:00:00  2020-04-30 08:00:00
</t>
        </r>
      </text>
    </comment>
    <comment ref="V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A0023B 03  Order FORECAST  2020-02-20 10:00:00  2020-05-04 08:00:00
80  A005G8 01  A0023B 03  Order FORECAST  2020-02-20 10:00:00  2020-05-04 08:00:00
80  A005G8 01  A0023B 03  Order FORECAST  2020-02-20 10:00:00  2020-05-04 08:00:00
80  A005G8 01  A0023B 03  Order FORECAST  2020-02-20 10:00:00  2020-05-04 08:00:00
80  A005G8 01  A0023B 03  Order FORECAST  2020-02-21 10:00:00  2020-05-05 08:00:00
80  A005G8 01  A0023B 03  Order FORECAST  2020-02-21 10:00:00  2020-05-05 08:00:00
80  A005G8 01  A0023B 03  Order FORECAST  2020-02-21 10:00:00  2020-05-05 08:00:00
80  A005G8 01  A0023B 03  Order FORECAST  2020-02-21 10:00:00  2020-05-05 08:00:00
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 xml:space="preserve">2020-04-06 EN 37
2020-04-07 EN 44
2020-04-08 EN 42
2020-04-09 EN 43
2020-04-10 EN 0
2020-04-11 EN 0
2020-04-12 EN 0
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42
2020-04-18 EN 22
2020-04-19 EN 0
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76
2020-04-24 EN 77
2020-04-25 EN 1
2020-04-26 EN 0
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 xml:space="preserve">2020-04-27 EN 79
2020-04-28 EN 80
2020-04-29 EN 80
2020-04-30 EN 85
2020-05-01 EN 0
2020-05-02 EN 0
2020-05-03 EN 0
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17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P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Q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S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</t>
        </r>
      </text>
    </comment>
    <comment ref="T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</t>
        </r>
      </text>
    </comment>
    <comment ref="U17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FORECAST 2020-02-21 11:30:00 2020-05-01 11:00:00
210  A005G8 01 A005G8 01 Order FORECAST 2020-02-21 11:30:00 2020-05-01 11:00:00
</t>
        </r>
      </text>
    </comment>
    <comment ref="P17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U17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FORECAST  2020-02-21 11:30:00  2020-05-01 11:00:00
210  A005G8 01  A005G8 01  Order FORECAST  2020-02-21 11:30:00  2020-05-01 11:00:00
</t>
        </r>
      </text>
    </comment>
    <comment ref="J17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7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7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7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7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7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7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7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7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7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7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7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7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7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7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7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7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7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7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7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78" authorId="0" shapeId="0">
      <text>
        <r>
          <rPr>
            <sz val="9"/>
            <color indexed="81"/>
            <rFont val="Tahoma"/>
            <family val="2"/>
          </rPr>
          <t xml:space="preserve">2020-02-13 89 0
2020-02-14 89 0
2020-02-15 89 0
2020-02-16 89 0
</t>
        </r>
      </text>
    </comment>
    <comment ref="K178" authorId="0" shapeId="0">
      <text>
        <r>
          <rPr>
            <sz val="9"/>
            <color indexed="81"/>
            <rFont val="Tahoma"/>
            <family val="2"/>
          </rPr>
          <t xml:space="preserve">2020-02-17 89 0
2020-02-18 89 0
2020-02-19 89 0
2020-02-20 89 0
2020-02-21 89 0
2020-02-22 89 0
2020-02-23 89 0
</t>
        </r>
      </text>
    </comment>
    <comment ref="L178" authorId="0" shapeId="0">
      <text>
        <r>
          <rPr>
            <sz val="9"/>
            <color indexed="81"/>
            <rFont val="Tahoma"/>
            <family val="2"/>
          </rPr>
          <t xml:space="preserve">2020-02-24 89 0
2020-02-25 89 0
2020-02-26 89 0
2020-02-27 89 0
2020-02-28 89 0
2020-02-29 89 0
2020-03-01 89 0
</t>
        </r>
      </text>
    </comment>
    <comment ref="M178" authorId="0" shapeId="0">
      <text>
        <r>
          <rPr>
            <sz val="9"/>
            <color indexed="81"/>
            <rFont val="Tahoma"/>
            <family val="2"/>
          </rPr>
          <t xml:space="preserve">2020-03-02 89 0
2020-03-03 89 0
2020-03-04 89 0
2020-03-05 89 0
2020-03-06 89 0
2020-03-07 89 0
2020-03-08 89 0
</t>
        </r>
      </text>
    </comment>
    <comment ref="N178" authorId="0" shapeId="0">
      <text>
        <r>
          <rPr>
            <sz val="9"/>
            <color indexed="81"/>
            <rFont val="Tahoma"/>
            <family val="2"/>
          </rPr>
          <t xml:space="preserve">2020-03-09 89 0
2020-03-10 89 0
2020-03-11 89 0
2020-03-12 89 0
2020-03-13 89 0
2020-03-14 89 0
2020-03-15 89 0
</t>
        </r>
      </text>
    </comment>
    <comment ref="O178" authorId="0" shapeId="0">
      <text>
        <r>
          <rPr>
            <sz val="9"/>
            <color indexed="81"/>
            <rFont val="Tahoma"/>
            <family val="2"/>
          </rPr>
          <t xml:space="preserve">2020-03-16 89 0
2020-03-17 89 0
2020-03-18 89 0
2020-03-19 89 0
2020-03-20 89 0
2020-03-21 89 0
2020-03-22 89 0
</t>
        </r>
      </text>
    </comment>
    <comment ref="P178" authorId="0" shapeId="0">
      <text>
        <r>
          <rPr>
            <sz val="9"/>
            <color indexed="81"/>
            <rFont val="Tahoma"/>
            <family val="2"/>
          </rPr>
          <t xml:space="preserve">2020-03-23 89 272
2020-03-24 89 281
2020-03-25 89 281
2020-03-26 89 281
2020-03-27 89 281
2020-03-28 89 166
2020-03-29 89 39
</t>
        </r>
      </text>
    </comment>
    <comment ref="Q178" authorId="0" shapeId="0">
      <text>
        <r>
          <rPr>
            <sz val="9"/>
            <color indexed="81"/>
            <rFont val="Tahoma"/>
            <family val="2"/>
          </rPr>
          <t xml:space="preserve">2020-03-30 89 513
2020-03-31 89 499
2020-04-01 89 504
2020-04-02 89 513
2020-04-03 89 979
2020-04-04 89 234
2020-04-05 89 40
</t>
        </r>
      </text>
    </comment>
    <comment ref="R178" authorId="0" shapeId="0">
      <text>
        <r>
          <rPr>
            <sz val="9"/>
            <color indexed="81"/>
            <rFont val="Tahoma"/>
            <family val="2"/>
          </rPr>
          <t xml:space="preserve">2020-04-06 89 454
2020-04-07 89 454
2020-04-08 89 454
2020-04-09 89 1167
2020-04-10 89 267
2020-04-11 89 69
2020-04-12 89 0
</t>
        </r>
      </text>
    </comment>
    <comment ref="S178" authorId="0" shapeId="0">
      <text>
        <r>
          <rPr>
            <sz val="9"/>
            <color indexed="81"/>
            <rFont val="Tahoma"/>
            <family val="2"/>
          </rPr>
          <t xml:space="preserve">2020-04-13 89 0
2020-04-14 89 391
2020-04-15 89 449
2020-04-16 89 442
2020-04-17 89 804
2020-04-18 89 224
2020-04-19 89 39
</t>
        </r>
      </text>
    </comment>
    <comment ref="T178" authorId="0" shapeId="0">
      <text>
        <r>
          <rPr>
            <sz val="9"/>
            <color indexed="81"/>
            <rFont val="Tahoma"/>
            <family val="2"/>
          </rPr>
          <t xml:space="preserve">2020-04-20 89 504
2020-04-21 89 499
2020-04-22 89 498
2020-04-23 89 1219
2020-04-24 89 276
2020-04-25 89 249
2020-04-26 89 43
</t>
        </r>
      </text>
    </comment>
    <comment ref="U178" authorId="0" shapeId="0">
      <text>
        <r>
          <rPr>
            <sz val="9"/>
            <color indexed="81"/>
            <rFont val="Tahoma"/>
            <family val="2"/>
          </rPr>
          <t xml:space="preserve">2020-04-27 89 471
2020-04-28 89 464
2020-04-29 89 470
2020-04-30 89 1018
2020-05-01 89 64
2020-05-02 89 106
2020-05-03 89 46
</t>
        </r>
      </text>
    </comment>
    <comment ref="V178" authorId="0" shapeId="0">
      <text>
        <r>
          <rPr>
            <sz val="9"/>
            <color indexed="81"/>
            <rFont val="Tahoma"/>
            <family val="2"/>
          </rPr>
          <t xml:space="preserve">2020-05-04 89 485
2020-05-05 89 487
2020-05-06 89 484
2020-05-07 89 1004
2020-05-08 89 61
2020-05-09 89 105
2020-05-10 89 43
</t>
        </r>
      </text>
    </comment>
    <comment ref="W178" authorId="0" shapeId="0">
      <text>
        <r>
          <rPr>
            <sz val="9"/>
            <color indexed="81"/>
            <rFont val="Tahoma"/>
            <family val="2"/>
          </rPr>
          <t xml:space="preserve">2020-05-11 89 561
2020-05-12 89 563
2020-05-13 89 556
</t>
        </r>
      </text>
    </comment>
    <comment ref="N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10:51:00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7  78001H S0 78001H SX Order AN 2020-01-10 10:52:00 2020-03-09 16:00:00
</t>
        </r>
      </text>
    </comment>
    <comment ref="O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10:53:00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7  78001H S0 78001H SX Order AN 2020-01-10 10:54:00 2020-03-16 16:00:00
</t>
        </r>
      </text>
    </comment>
    <comment ref="P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10:55:00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7  78001H S0 78001H SX Order AN 2020-01-10 10:56:00 2020-03-23 16:00:00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210  A005G8 01 A0023B 03 Order AN 2020-01-14 10:00:00 2020-03-26 08:00:00
</t>
        </r>
      </text>
    </comment>
    <comment ref="Q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2020-01-28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XP 2020-01-29 10:00:00 2020-03-30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210  A005G8 01 A0023B 03 Order AN 2020-01-21 10:00:00 2020-04-02 08:00:00
</t>
        </r>
      </text>
    </comment>
    <comment ref="R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2020-01-21 10:00:00 2020-04-06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AN 2020-01-24 10:00:00 2020-04-07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210  A005G8 01 A0023B 03 Order EO 2020-01-29 10:00:00 2020-04-10 08:00:00
</t>
        </r>
      </text>
    </comment>
    <comment ref="S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2020-02-03 10:00:00 2020-04-15 08:00:00
210  A005G8 01 A0023B 03 Order EO 2020-02-03 10:00:00 2020-04-15 08:00:00
210  A005G8 01 A0023B 03 Order EO 2020-02-03 10:00:00 2020-04-15 08:00:00
210  A005G8 01 A0023B 03 Order EO 2020-02-03 10:00:00 2020-04-15 08:00:00
210  A005G8 01 A0023B 03 Order EO 2020-02-04 10:00:00 2020-04-16 08:00:00
210  A005G8 01 A0023B 03 Order EO 2020-02-04 10:00:00 2020-04-16 08:00:00
210  A005G8 01 A0023B 03 Order EO 2020-02-04 10:00:00 2020-04-16 08:00:00
210  A005G8 01 A0023B 03 Order EO 2020-02-04 10:00:00 2020-04-16 08:00:00
210  A005G8 01 A0023B 03 Order EO 2020-02-04 10:00:00 2020-04-16 08:00:00
210  A005G8 01 A0023B 03 Order EO 2020-02-05 10:00:00 2020-04-17 08:00:00
210  A005G8 01 A0023B 03 Order EO 2020-02-05 10:00:00 2020-04-17 08:00:00
210  A005G8 01 A0023B 03 Order EO 2020-02-05 10:00:00 2020-04-17 08:00:00
210  A005G8 01 A0023B 03 Order EO 2020-02-05 10:00:00 2020-04-17 08:00:00
210  A005G8 01 A0023B 03 Order EO 2020-02-05 10:00:00 2020-04-17 08:00:00
</t>
        </r>
      </text>
    </comment>
    <comment ref="T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2020-02-06 10:00:00 2020-04-20 08:00:00
210  A005G8 01 A0023B 03 Order EO 2020-02-06 10:00:00 2020-04-20 08:00:00
210  A005G8 01 A0023B 03 Order EO 2020-02-06 10:00:00 2020-04-20 08:00:00
210  A005G8 01 A0023B 03 Order EO 2020-02-06 10:00:00 2020-04-20 08:00:00
210  A005G8 01 A0023B 03 Order EO 2020-02-06 10:00:00 2020-04-20 08:00:00
210  A005G8 01 A0023B 03 Order EO 2020-02-07 10:00:00 2020-04-21 08:00:00
210  A005G8 01 A0023B 03 Order EO 2020-02-07 10:00:00 2020-04-21 08:00:00
210  A005G8 01 A0023B 03 Order EO 2020-02-07 10:00:00 2020-04-21 08:00:00
210  A005G8 01 A0023B 03 Order EO 2020-02-07 10:00:00 2020-04-21 08:00:00
210  A005G8 01 A0023B 03 Order EO 2020-02-07 10:00:00 2020-04-21 08:00:00
</t>
        </r>
      </text>
    </comment>
    <comment ref="U17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210  A005G8 01 A0023B 03 Order AN 2020-01-21 10:00:00 2020-04-27 08:00:00
</t>
        </r>
      </text>
    </comment>
    <comment ref="N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10:51:00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7  78001H S0  78001H SX  Order AN  2020-01-10 10:52:00  2020-03-09 16:00:00
</t>
        </r>
      </text>
    </comment>
    <comment ref="O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10:53:00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7  78001H S0  78001H SX  Order AN  2020-01-10 10:54:00  2020-03-16 16:00:00
</t>
        </r>
      </text>
    </comment>
    <comment ref="P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10:55:00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7  78001H S0  78001H SX  Order AN  2020-01-10 10:56:00  2020-03-23 16:00:00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210  A005G8 01  A0023B 03  Order AN  2020-01-14 10:00:00  2020-03-26 08:00:00
</t>
        </r>
      </text>
    </comment>
    <comment ref="Q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2020-01-28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XP  2020-01-29 10:00:00  2020-03-30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210  A005G8 01  A0023B 03  Order AN  2020-01-21 10:00:00  2020-04-02 08:00:00
</t>
        </r>
      </text>
    </comment>
    <comment ref="R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2020-01-21 10:00:00  2020-04-06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210  A005G8 01  A0023B 03  Order AN  2020-01-24 10:00:00  2020-04-07 08:00:00
</t>
        </r>
      </text>
    </comment>
    <comment ref="U18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210  A005G8 01  A0023B 03  Order AN  2020-01-21 10:00:00  2020-04-27 08:00:00
</t>
        </r>
      </text>
    </comment>
    <comment ref="J18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8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8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8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8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8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8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8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8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8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8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8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8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8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8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8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8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8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8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8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8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K18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8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8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8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8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8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8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8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8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8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8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V18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W18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</t>
        </r>
      </text>
    </comment>
    <comment ref="J19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9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9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9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9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9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9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9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9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9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9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9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9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9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9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9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9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9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9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9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92" authorId="0" shapeId="0">
      <text>
        <r>
          <rPr>
            <sz val="9"/>
            <color indexed="81"/>
            <rFont val="Tahoma"/>
            <family val="2"/>
          </rPr>
          <t xml:space="preserve">2020-02-13 89 10
2020-02-14 89 324
2020-02-15 89 97
2020-02-16 89 22
</t>
        </r>
      </text>
    </comment>
    <comment ref="K192" authorId="0" shapeId="0">
      <text>
        <r>
          <rPr>
            <sz val="9"/>
            <color indexed="81"/>
            <rFont val="Tahoma"/>
            <family val="2"/>
          </rPr>
          <t xml:space="preserve">2020-02-17 89 85
2020-02-18 89 299
2020-02-19 89 115
2020-02-20 89 317
2020-02-21 89 324
2020-02-22 89 81
2020-02-23 89 26
</t>
        </r>
      </text>
    </comment>
    <comment ref="L192" authorId="0" shapeId="0">
      <text>
        <r>
          <rPr>
            <sz val="9"/>
            <color indexed="81"/>
            <rFont val="Tahoma"/>
            <family val="2"/>
          </rPr>
          <t xml:space="preserve">2020-02-24 89 100
2020-02-25 89 322
2020-02-26 89 113
2020-02-27 89 320
2020-02-28 89 321
2020-02-29 89 107
2020-03-01 89 27
</t>
        </r>
      </text>
    </comment>
    <comment ref="M192" authorId="0" shapeId="0">
      <text>
        <r>
          <rPr>
            <sz val="9"/>
            <color indexed="81"/>
            <rFont val="Tahoma"/>
            <family val="2"/>
          </rPr>
          <t xml:space="preserve">2020-03-02 89 372
2020-03-03 89 355
2020-03-04 89 359
2020-03-05 89 137
2020-03-06 89 545
2020-03-07 89 84
2020-03-08 89 0
</t>
        </r>
      </text>
    </comment>
    <comment ref="N192" authorId="0" shapeId="0">
      <text>
        <r>
          <rPr>
            <sz val="9"/>
            <color indexed="81"/>
            <rFont val="Tahoma"/>
            <family val="2"/>
          </rPr>
          <t xml:space="preserve">2020-03-09 89 182
2020-03-10 89 182
2020-03-11 89 182
2020-03-12 89 175
2020-03-13 89 539
2020-03-14 89 0
2020-03-15 89 0
</t>
        </r>
      </text>
    </comment>
    <comment ref="O192" authorId="0" shapeId="0">
      <text>
        <r>
          <rPr>
            <sz val="9"/>
            <color indexed="81"/>
            <rFont val="Tahoma"/>
            <family val="2"/>
          </rPr>
          <t xml:space="preserve">2020-03-16 89 210
2020-03-17 89 210
2020-03-18 89 210
2020-03-19 89 210
2020-03-20 89 630
2020-03-21 89 0
2020-03-22 89 0
</t>
        </r>
      </text>
    </comment>
    <comment ref="P192" authorId="0" shapeId="0">
      <text>
        <r>
          <rPr>
            <sz val="9"/>
            <color indexed="81"/>
            <rFont val="Tahoma"/>
            <family val="2"/>
          </rPr>
          <t xml:space="preserve">2020-03-23 89 210
2020-03-24 89 210
2020-03-25 89 210
2020-03-26 89 210
2020-03-27 89 630
2020-03-28 89 0
2020-03-29 89 0
</t>
        </r>
      </text>
    </comment>
    <comment ref="Q192" authorId="0" shapeId="0">
      <text>
        <r>
          <rPr>
            <sz val="9"/>
            <color indexed="81"/>
            <rFont val="Tahoma"/>
            <family val="2"/>
          </rPr>
          <t xml:space="preserve">2020-03-30 89 0
2020-03-31 89 0
2020-04-01 89 0
2020-04-02 89 0
2020-04-03 89 0
2020-04-04 89 0
2020-04-05 89 0
</t>
        </r>
      </text>
    </comment>
    <comment ref="R192" authorId="0" shapeId="0">
      <text>
        <r>
          <rPr>
            <sz val="9"/>
            <color indexed="81"/>
            <rFont val="Tahoma"/>
            <family val="2"/>
          </rPr>
          <t xml:space="preserve">2020-04-06 89 0
2020-04-07 89 0
2020-04-08 89 0
2020-04-09 89 0
2020-04-10 89 0
2020-04-11 89 0
2020-04-12 89 0
</t>
        </r>
      </text>
    </comment>
    <comment ref="S192" authorId="0" shapeId="0">
      <text>
        <r>
          <rPr>
            <sz val="9"/>
            <color indexed="81"/>
            <rFont val="Tahoma"/>
            <family val="2"/>
          </rPr>
          <t xml:space="preserve">2020-04-13 89 0
2020-04-14 89 0
2020-04-15 89 0
2020-04-16 89 0
2020-04-17 89 0
2020-04-18 89 0
2020-04-19 89 0
</t>
        </r>
      </text>
    </comment>
    <comment ref="T192" authorId="0" shapeId="0">
      <text>
        <r>
          <rPr>
            <sz val="9"/>
            <color indexed="81"/>
            <rFont val="Tahoma"/>
            <family val="2"/>
          </rPr>
          <t xml:space="preserve">2020-04-20 89 0
2020-04-21 89 0
2020-04-22 89 0
2020-04-23 89 0
2020-04-24 89 0
2020-04-25 89 0
2020-04-26 89 0
</t>
        </r>
      </text>
    </comment>
    <comment ref="U192" authorId="0" shapeId="0">
      <text>
        <r>
          <rPr>
            <sz val="9"/>
            <color indexed="81"/>
            <rFont val="Tahoma"/>
            <family val="2"/>
          </rPr>
          <t xml:space="preserve">2020-04-27 89 0
2020-04-28 89 0
2020-04-29 89 0
2020-04-30 89 0
2020-05-01 89 0
2020-05-02 89 0
2020-05-03 89 0
</t>
        </r>
      </text>
    </comment>
    <comment ref="V192" authorId="0" shapeId="0">
      <text>
        <r>
          <rPr>
            <sz val="9"/>
            <color indexed="81"/>
            <rFont val="Tahoma"/>
            <family val="2"/>
          </rPr>
          <t xml:space="preserve">2020-05-04 89 0
2020-05-05 89 0
2020-05-06 89 0
2020-05-07 89 0
2020-05-08 89 0
2020-05-09 89 0
2020-05-10 89 0
</t>
        </r>
      </text>
    </comment>
    <comment ref="W192" authorId="0" shapeId="0">
      <text>
        <r>
          <rPr>
            <sz val="9"/>
            <color indexed="81"/>
            <rFont val="Tahoma"/>
            <family val="2"/>
          </rPr>
          <t xml:space="preserve">2020-05-11 89 0
2020-05-12 89 0
2020-05-13 89 0
</t>
        </r>
      </text>
    </comment>
    <comment ref="J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78001H S0 78001H SX Order ST 2020-02-11 05:00:00 2020-02-13 19:03:00
210  78001H S0 78001H SX Order EO 2020-02-12 05:00:00 2020-02-14 16:00:00
</t>
        </r>
      </text>
    </comment>
    <comment ref="K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2019-12-06 10:00:00 2020-02-18 08:00:00
210  A005G8 01 A0023B 03 Order EO 2019-12-06 10:00:00 2020-02-18 08:00:00
210  78001H S0 78001H SX Order EO 2020-02-14 05:00:00 2020-02-18 16:00:00
210  A005G8 01 A0023B 03 Order EO 2019-12-09 10:00:00 2020-02-19 08:00:00
210  A005G8 01 A0023B 03 Order EO 2019-12-10 10:00:00 2020-02-20 08:00:00
210  A005G8 01 A0023B 03 Order EO 2019-12-11 10:00:00 2020-02-21 08:00:00
</t>
        </r>
      </text>
    </comment>
    <comment ref="L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2019-12-12 10:00:00 2020-02-24 08:00:00
210  A005G8 01 A0023B 03 Order EO 2019-12-13 10:00:00 2020-02-25 08:00:00
</t>
        </r>
      </text>
    </comment>
    <comment ref="O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2019-12-25 10:00:00 2020-03-18 08:00:00
210  A005G8 01 A0023B 03 Order EO 2019-12-30 10:00:00 2020-03-18 08:00:00
210  A005G8 01 A0023B 03 Order EO 2019-12-26 10:00:00 2020-03-19 08:00:00
210  A005G8 01 A0023B 03 Order EO 2019-12-26 10:00:00 2020-03-19 08:00:00
210  A005G8 01 A0023B 03 Order EO 2019-12-30 10:00:00 2020-03-19 08:00:00
210  A005G8 01 A0023B 03 Order EO 2019-12-26 10:00:00 2020-03-20 08:00:00
210  A005G8 01 A0023B 03 Order EO 2019-12-26 10:00:00 2020-03-20 08:00:00
210  A005G8 01 A0023B 03 Order EO 2019-12-30 10:00:00 2020-03-20 08:00:00
</t>
        </r>
      </text>
    </comment>
    <comment ref="P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2019-12-31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2020-03-25 08:00:00
210  A005G8 01 A0023B 03 Order EO 2020-01-06 10:00:00 2020-03-26 08:00:00
</t>
        </r>
      </text>
    </comment>
    <comment ref="Q19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A0023B 03 Order EO 2020-01-01 10:00:00 2020-03-30 08:00:00
</t>
        </r>
      </text>
    </comment>
    <comment ref="J19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78001H S0  78001H SX  Order ST  2020-02-11 05:00:00  2020-02-13 19:03:00
</t>
        </r>
      </text>
    </comment>
    <comment ref="J19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19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19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19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19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19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19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19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19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19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19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19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19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19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19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19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19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19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19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19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19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19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19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19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19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19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19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19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19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19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19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199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199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19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0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0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0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0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0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0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0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0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0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0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0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0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0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0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0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0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0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0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0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0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0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06" authorId="0" shapeId="0">
      <text>
        <r>
          <rPr>
            <sz val="9"/>
            <color indexed="81"/>
            <rFont val="Tahoma"/>
            <family val="2"/>
          </rPr>
          <t xml:space="preserve">2020-02-17 89 383
2020-02-18 89 116
2020-02-19 89 406
2020-02-20 89 113
2020-02-21 89 414
2020-02-22 89 73
2020-02-23 89 22
</t>
        </r>
      </text>
    </comment>
    <comment ref="L206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89 413
2020-02-27 89 122
2020-02-28 89 716
2020-02-29 89 141
2020-03-01 89 38
</t>
        </r>
      </text>
    </comment>
    <comment ref="M206" authorId="0" shapeId="0">
      <text>
        <r>
          <rPr>
            <sz val="9"/>
            <color indexed="81"/>
            <rFont val="Tahoma"/>
            <family val="2"/>
          </rPr>
          <t xml:space="preserve">2020-03-02 89 167
2020-03-03 89 464
2020-03-04 89 173
2020-03-05 89 781
2020-03-06 89 779
2020-03-07 89 186
2020-03-08 89 33
</t>
        </r>
      </text>
    </comment>
    <comment ref="N206" authorId="0" shapeId="0">
      <text>
        <r>
          <rPr>
            <sz val="9"/>
            <color indexed="81"/>
            <rFont val="Tahoma"/>
            <family val="2"/>
          </rPr>
          <t xml:space="preserve">2020-03-09 89 531
2020-03-10 89 529
2020-03-11 89 229
2020-03-12 89 532
2020-03-13 89 587
2020-03-14 89 174
2020-03-15 89 42
</t>
        </r>
      </text>
    </comment>
    <comment ref="O206" authorId="0" shapeId="0">
      <text>
        <r>
          <rPr>
            <sz val="9"/>
            <color indexed="81"/>
            <rFont val="Tahoma"/>
            <family val="2"/>
          </rPr>
          <t xml:space="preserve">2020-03-16 89 597
2020-03-17 89 595
2020-03-18 89 597
2020-03-19 89 595
2020-03-20 89 926
2020-03-21 89 173
2020-03-22 89 42
</t>
        </r>
      </text>
    </comment>
    <comment ref="P206" authorId="0" shapeId="0">
      <text>
        <r>
          <rPr>
            <sz val="9"/>
            <color indexed="81"/>
            <rFont val="Tahoma"/>
            <family val="2"/>
          </rPr>
          <t xml:space="preserve">2020-03-23 89 613
2020-03-24 89 611
2020-03-25 89 613
2020-03-26 89 613
2020-03-27 89 960
2020-03-28 89 166
2020-03-29 89 39
</t>
        </r>
      </text>
    </comment>
    <comment ref="Q206" authorId="0" shapeId="0">
      <text>
        <r>
          <rPr>
            <sz val="9"/>
            <color indexed="81"/>
            <rFont val="Tahoma"/>
            <family val="2"/>
          </rPr>
          <t xml:space="preserve">2020-03-30 89 612
2020-03-31 89 603
2020-04-01 89 608
2020-04-02 89 612
2020-04-03 89 994
2020-04-04 89 234
2020-04-05 89 41
</t>
        </r>
      </text>
    </comment>
    <comment ref="R206" authorId="0" shapeId="0">
      <text>
        <r>
          <rPr>
            <sz val="9"/>
            <color indexed="81"/>
            <rFont val="Tahoma"/>
            <family val="2"/>
          </rPr>
          <t xml:space="preserve">2020-04-06 89 614
2020-04-07 89 612
2020-04-08 89 612
2020-04-09 89 1208
2020-04-10 89 387
2020-04-11 89 68
2020-04-12 89 0
</t>
        </r>
      </text>
    </comment>
    <comment ref="S206" authorId="0" shapeId="0">
      <text>
        <r>
          <rPr>
            <sz val="9"/>
            <color indexed="81"/>
            <rFont val="Tahoma"/>
            <family val="2"/>
          </rPr>
          <t xml:space="preserve">2020-04-13 89 76
2020-04-14 89 585
2020-04-15 89 641
2020-04-16 89 641
2020-04-17 89 1382
2020-04-18 89 224
2020-04-19 89 39
</t>
        </r>
      </text>
    </comment>
    <comment ref="T206" authorId="0" shapeId="0">
      <text>
        <r>
          <rPr>
            <sz val="9"/>
            <color indexed="81"/>
            <rFont val="Tahoma"/>
            <family val="2"/>
          </rPr>
          <t xml:space="preserve">2020-04-20 89 946
2020-04-21 89 644
2020-04-22 89 644
2020-04-23 89 1557
2020-04-24 89 541
2020-04-25 89 249
2020-04-26 89 44
</t>
        </r>
      </text>
    </comment>
    <comment ref="U206" authorId="0" shapeId="0">
      <text>
        <r>
          <rPr>
            <sz val="9"/>
            <color indexed="81"/>
            <rFont val="Tahoma"/>
            <family val="2"/>
          </rPr>
          <t xml:space="preserve">2020-04-27 89 663
2020-04-28 89 655
2020-04-29 89 675
2020-04-30 89 978
2020-05-01 89 285
2020-05-02 89 106
2020-05-03 89 46
</t>
        </r>
      </text>
    </comment>
    <comment ref="V206" authorId="0" shapeId="0">
      <text>
        <r>
          <rPr>
            <sz val="9"/>
            <color indexed="81"/>
            <rFont val="Tahoma"/>
            <family val="2"/>
          </rPr>
          <t xml:space="preserve">2020-05-04 89 677
2020-05-05 89 678
2020-05-06 89 664
2020-05-07 89 1562
2020-05-08 89 285
2020-05-09 89 104
2020-05-10 89 44
</t>
        </r>
      </text>
    </comment>
    <comment ref="W206" authorId="0" shapeId="0">
      <text>
        <r>
          <rPr>
            <sz val="9"/>
            <color indexed="81"/>
            <rFont val="Tahoma"/>
            <family val="2"/>
          </rPr>
          <t xml:space="preserve">2020-05-11 89 972
2020-05-12 89 672
2020-05-13 89 671
</t>
        </r>
      </text>
    </comment>
    <comment ref="J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ST 2020-02-11 05:00:00 2020-02-13 19:03:00
</t>
        </r>
      </text>
    </comment>
    <comment ref="K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EO 2020-02-13 05:00:00 2020-02-17 16:05:00
100  A002V7 01 A0023B 03 Order AT 2019-12-20 10:00:00 2020-02-19 17:00:00
100  A002V7 01 A0023B 03 Order AT 2019-12-20 10:00:00 2020-02-19 17:00:00
100  A002V7 01 A0023B 03 Order AT 2019-12-20 10:00:00 2020-02-19 17:00:00
100  A002V7 01 A0023B 03 Order AT 2019-12-20 10:00:00 2020-02-19 17:00:00
100  A002V7 01 A0023B 03 Order AT 2019-12-18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</t>
        </r>
      </text>
    </comment>
    <comment ref="L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100  A002V7 01 A0023B 03 Order AT 2019-12-26 10:00:00 2020-02-27 08:30:00
</t>
        </r>
      </text>
    </comment>
    <comment ref="M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DT 2020-01-01 10:00:00 2020-03-02 08:30:00
100  A002V7 01 A0023B 03 Order DT 2020-01-01 10:00:00 2020-03-02 08:30:00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</t>
        </r>
      </text>
    </comment>
    <comment ref="N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2020-01-01 10:00:00 2020-03-09 05:05:00
100  A002V7 01 A0023B 03 Order XP 2020-01-02 10:00:00 2020-03-09 11:05:00
100  A002V7 01 A0023B 03 Order XP 2020-01-03 10:00:00 2020-03-09 05:05:00
100  A002V7 01 A0023B 03 Order XP 2020-01-03 10:00:00 2020-03-09 05:05:00
100  A002V7 01 A0023B 03 Order XP 2020-01-06 10:00:00 2020-03-09 11:05:00
100  A002V7 01 A0023B 03 Order XP 2020-01-06 10:00:00 2020-03-09 11:05:00
100  A002V7 01 A0023B 03 Order XP 2020-01-06 10:00:00 2020-03-09 11:05:00
100  A002V7 01 A0023B 03 Order XP 2020-01-06 10:00:00 2020-03-09 11:05:00
100  A002V7 01 A0023B 03 Order XP 2020-01-06 10:00:00 2020-03-09 11:05:00
100  A002V7 01 A0023B 03 Order XP 2020-01-01 10:00:00 2020-03-10 08:05:00
100  A002V7 01 A0023B 03 Order XP 2020-01-01 10:00:00 2020-03-10 08:05:00
100  A002V7 01 A0023B 03 Order XP 2020-01-01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2020-01-03 10:00:00 2020-03-10 08:05:00
100  A002V7 01 A0023B 03 Order XP 2020-01-03 10:00:00 2020-03-10 08:05:00
100  A002V7 01 A0023B 03 Order XP 2020-01-03 10:00:00 2020-03-10 08:05:00
100  A002V7 01 A0023B 03 Order XP 2020-01-03 10:00:00 2020-03-10 08:05:00
</t>
        </r>
      </text>
    </comment>
    <comment ref="Q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2020-01-29 10:00:00 2020-03-30 08:00:00
100  A002V7 01 A0023B 03 Order XP 2020-01-29 10:00:00 2020-03-30 08:00:00
</t>
        </r>
      </text>
    </comment>
    <comment ref="R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</t>
        </r>
      </text>
    </comment>
    <comment ref="S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</t>
        </r>
      </text>
    </comment>
    <comment ref="T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2020-02-07 10:00:00 2020-04-22 08:00:00
100  A002V7 01 A0023B 03 Order EO 2020-02-07 10:00:00 2020-04-22 08:00:00
100  A002V7 01 A0023B 03 Order EO 2020-02-07 10:00:00 2020-04-22 08:00:00
100  A002V7 01 A0023B 03 Order EO 2020-02-07 10:00:00 2020-04-22 08:00:00
100  A002V7 01 A0023B 03 Order EO 2020-02-11 10:00:00 2020-04-24 08:00:00
100  A002V7 01 A0023B 03 Order EO 2020-02-11 10:00:00 2020-04-24 08:00:00
100  A002V7 01 A0023B 03 Order EO 2020-02-11 10:00:00 2020-04-24 08:00:00
100  A002V7 01 A0023B 03 Order EO 2020-02-11 10:00:00 2020-04-24 08:00:00
</t>
        </r>
      </text>
    </comment>
    <comment ref="U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2020-02-12 10:00:00 2020-04-27 08:00:00
100  A002V7 01 A0023B 03 Order EO 2020-02-12 10:00:00 2020-04-27 08:00:00
100  A002V7 01 A0023B 03 Order EO 2020-02-12 10:00:00 2020-04-27 08:00:00
100  A002V7 01 A0023B 03 Order EO 2020-02-12 10:00:00 2020-04-27 08:00:00
100  A002V7 01 A0023B 03 Order EO 2020-02-13 10:00:00 2020-04-28 08:00:00
100  A002V7 01 A0023B 03 Order EO 2020-02-13 10:00:00 2020-04-28 08:00:00
100  A002V7 01 A0023B 03 Order EO 2020-02-13 10:00:00 2020-04-28 08:00:00
100  A002V7 01 A0023B 03 Order EO 2020-02-13 10:00:00 2020-04-28 08:00:00
100  A002V7 01 A0023B 03 Order EO 2020-02-13 10:00:00 2020-04-28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</t>
        </r>
      </text>
    </comment>
    <comment ref="V20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</t>
        </r>
      </text>
    </comment>
    <comment ref="J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 78001H SX  Order ST  2020-02-11 05:00:00  2020-02-13 19:03:00
</t>
        </r>
      </text>
    </comment>
    <comment ref="K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2019-12-20 10:00:00  2020-02-19 17:00:00
100  A002V7 01  A0023B 03  Order AT  2019-12-20 10:00:00  2020-02-19 17:00:00
100  A002V7 01  A0023B 03  Order AT  2019-12-20 10:00:00  2020-02-19 17:00:00
100  A002V7 01  A0023B 03  Order AT  2019-12-20 10:00:00  2020-02-19 17:00:00
100  A002V7 01  A0023B 03  Order AT  2019-12-18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</t>
        </r>
      </text>
    </comment>
    <comment ref="L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100  A002V7 01  A0023B 03  Order AT  2019-12-26 10:00:00  2020-02-27 08:30:00
</t>
        </r>
      </text>
    </comment>
    <comment ref="M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DT  2020-01-01 10:00:00  2020-03-02 08:30:00
100  A002V7 01  A0023B 03  Order DT  2020-01-01 10:00:00  2020-03-02 08:30:00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</t>
        </r>
      </text>
    </comment>
    <comment ref="N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2020-01-01 10:00:00  2020-03-09 05:05:00
100  A002V7 01  A0023B 03  Order XP  2020-01-02 10:00:00  2020-03-09 11:05:00
100  A002V7 01  A0023B 03  Order XP  2020-01-03 10:00:00  2020-03-09 05:05:00
100  A002V7 01  A0023B 03  Order XP  2020-01-03 10:00:00  2020-03-09 05:05:00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2020-01-06 10:00:00  2020-03-09 11:05:00
100  A002V7 01  A0023B 03  Order XP  2020-01-01 10:00:00  2020-03-10 08:05:00
100  A002V7 01  A0023B 03  Order XP  2020-01-01 10:00:00  2020-03-10 08:05:00
100  A002V7 01  A0023B 03  Order XP  2020-01-01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2020-01-03 10:00:00  2020-03-10 08:05:00
100  A002V7 01  A0023B 03  Order XP  2020-01-03 10:00:00  2020-03-10 08:05:00
100  A002V7 01  A0023B 03  Order XP  2020-01-03 10:00:00  2020-03-10 08:05:00
100  A002V7 01  A0023B 03  Order XP  2020-01-03 10:00:00  2020-03-10 08:05:00
</t>
        </r>
      </text>
    </comment>
    <comment ref="Q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2020-03-30 08:00:00
100  A002V7 01  A0023B 03  Order XP  2020-01-29 10:00:00  2020-03-30 08:00:00
</t>
        </r>
      </text>
    </comment>
    <comment ref="R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</t>
        </r>
      </text>
    </comment>
    <comment ref="S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</t>
        </r>
      </text>
    </comment>
    <comment ref="U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</t>
        </r>
      </text>
    </comment>
    <comment ref="V20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</t>
        </r>
      </text>
    </comment>
    <comment ref="J21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1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1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1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1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1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1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1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1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1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1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1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1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1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1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1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1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1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1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1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1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1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1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1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1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1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1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1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1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1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1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13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13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1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1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1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1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1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1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1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1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1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1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1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1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1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1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1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1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1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1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1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1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1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20" authorId="0" shapeId="0">
      <text>
        <r>
          <rPr>
            <sz val="9"/>
            <color indexed="81"/>
            <rFont val="Tahoma"/>
            <family val="2"/>
          </rPr>
          <t xml:space="preserve">2020-02-13 89 10
2020-02-14 89 414
2020-02-15 89 84
2020-02-16 89 12
</t>
        </r>
      </text>
    </comment>
    <comment ref="K220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89 406
2020-02-20 89 113
2020-02-21 89 414
2020-02-22 89 73
2020-02-23 89 22
</t>
        </r>
      </text>
    </comment>
    <comment ref="L220" authorId="0" shapeId="0">
      <text>
        <r>
          <rPr>
            <sz val="9"/>
            <color indexed="81"/>
            <rFont val="Tahoma"/>
            <family val="2"/>
          </rPr>
          <t xml:space="preserve">2020-02-24 89 108
2020-02-25 89 413
2020-02-26 89 113
2020-02-27 89 122
2020-02-28 89 716
2020-02-29 89 141
2020-03-01 89 38
</t>
        </r>
      </text>
    </comment>
    <comment ref="M220" authorId="0" shapeId="0">
      <text>
        <r>
          <rPr>
            <sz val="9"/>
            <color indexed="81"/>
            <rFont val="Tahoma"/>
            <family val="2"/>
          </rPr>
          <t xml:space="preserve">2020-03-02 89 167
2020-03-03 89 464
2020-03-04 89 173
2020-03-05 89 481
2020-03-06 89 779
2020-03-07 89 186
2020-03-08 89 33
</t>
        </r>
      </text>
    </comment>
    <comment ref="N220" authorId="0" shapeId="0">
      <text>
        <r>
          <rPr>
            <sz val="9"/>
            <color indexed="81"/>
            <rFont val="Tahoma"/>
            <family val="2"/>
          </rPr>
          <t xml:space="preserve">2020-03-09 89 531
2020-03-10 89 529
2020-03-11 89 529
2020-03-12 89 232
2020-03-13 89 887
2020-03-14 89 174
2020-03-15 89 42
</t>
        </r>
      </text>
    </comment>
    <comment ref="O220" authorId="0" shapeId="0">
      <text>
        <r>
          <rPr>
            <sz val="9"/>
            <color indexed="81"/>
            <rFont val="Tahoma"/>
            <family val="2"/>
          </rPr>
          <t xml:space="preserve">2020-03-16 89 597
2020-03-17 89 595
2020-03-18 89 597
2020-03-19 89 595
2020-03-20 89 926
2020-03-21 89 173
2020-03-22 89 42
</t>
        </r>
      </text>
    </comment>
    <comment ref="P220" authorId="0" shapeId="0">
      <text>
        <r>
          <rPr>
            <sz val="9"/>
            <color indexed="81"/>
            <rFont val="Tahoma"/>
            <family val="2"/>
          </rPr>
          <t xml:space="preserve">2020-03-23 89 613
2020-03-24 89 611
2020-03-25 89 613
2020-03-26 89 613
2020-03-27 89 960
2020-03-28 89 166
2020-03-29 89 39
</t>
        </r>
      </text>
    </comment>
    <comment ref="Q220" authorId="0" shapeId="0">
      <text>
        <r>
          <rPr>
            <sz val="9"/>
            <color indexed="81"/>
            <rFont val="Tahoma"/>
            <family val="2"/>
          </rPr>
          <t xml:space="preserve">2020-03-30 89 612
2020-03-31 89 603
2020-04-01 89 608
2020-04-02 89 612
2020-04-03 89 994
2020-04-04 89 234
2020-04-05 89 41
</t>
        </r>
      </text>
    </comment>
    <comment ref="R220" authorId="0" shapeId="0">
      <text>
        <r>
          <rPr>
            <sz val="9"/>
            <color indexed="81"/>
            <rFont val="Tahoma"/>
            <family val="2"/>
          </rPr>
          <t xml:space="preserve">2020-04-06 89 614
2020-04-07 89 612
2020-04-08 89 612
2020-04-09 89 1208
2020-04-10 89 387
2020-04-11 89 68
2020-04-12 89 0
</t>
        </r>
      </text>
    </comment>
    <comment ref="S220" authorId="0" shapeId="0">
      <text>
        <r>
          <rPr>
            <sz val="9"/>
            <color indexed="81"/>
            <rFont val="Tahoma"/>
            <family val="2"/>
          </rPr>
          <t xml:space="preserve">2020-04-13 89 76
2020-04-14 89 585
2020-04-15 89 641
2020-04-16 89 641
2020-04-17 89 1082
2020-04-18 89 224
2020-04-19 89 39
</t>
        </r>
      </text>
    </comment>
    <comment ref="T220" authorId="0" shapeId="0">
      <text>
        <r>
          <rPr>
            <sz val="9"/>
            <color indexed="81"/>
            <rFont val="Tahoma"/>
            <family val="2"/>
          </rPr>
          <t xml:space="preserve">2020-04-20 89 946
2020-04-21 89 644
2020-04-22 89 644
2020-04-23 89 1557
2020-04-24 89 541
2020-04-25 89 249
2020-04-26 89 44
</t>
        </r>
      </text>
    </comment>
    <comment ref="U220" authorId="0" shapeId="0">
      <text>
        <r>
          <rPr>
            <sz val="9"/>
            <color indexed="81"/>
            <rFont val="Tahoma"/>
            <family val="2"/>
          </rPr>
          <t xml:space="preserve">2020-04-27 89 663
2020-04-28 89 655
2020-04-29 89 675
2020-04-30 89 1578
2020-05-01 89 285
2020-05-02 89 106
2020-05-03 89 46
</t>
        </r>
      </text>
    </comment>
    <comment ref="V220" authorId="0" shapeId="0">
      <text>
        <r>
          <rPr>
            <sz val="9"/>
            <color indexed="81"/>
            <rFont val="Tahoma"/>
            <family val="2"/>
          </rPr>
          <t xml:space="preserve">2020-05-04 89 677
2020-05-05 89 678
2020-05-06 89 664
2020-05-07 89 1262
2020-05-08 89 285
2020-05-09 89 104
2020-05-10 89 44
</t>
        </r>
      </text>
    </comment>
    <comment ref="W220" authorId="0" shapeId="0">
      <text>
        <r>
          <rPr>
            <sz val="9"/>
            <color indexed="81"/>
            <rFont val="Tahoma"/>
            <family val="2"/>
          </rPr>
          <t xml:space="preserve">2020-05-11 89 972
2020-05-12 89 672
2020-05-13 89 671
</t>
        </r>
      </text>
    </comment>
    <comment ref="J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78001H S0 78001H SX Order EO 2020-02-12 05:00:00 2020-02-14 16:05:00
</t>
        </r>
      </text>
    </comment>
    <comment ref="K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2019-12-20 10:00:00 2020-02-19 17:00:00
100  A002V7 01 A0023B 03 Order AT 2019-12-20 10:00:00 2020-02-19 17:00:00
100  A002V7 01 A0023B 03 Order AT 2019-12-18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100  A002V7 01 A0023B 03 Order AT 2019-12-25 10:00:00 2020-02-19 17:00:00
</t>
        </r>
      </text>
    </comment>
    <comment ref="L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2020-02-26 08:30:00
100  A002V7 01 A0023B 03 Order AT 2019-12-26 10:00:00 2020-02-27 08:30:00
</t>
        </r>
      </text>
    </comment>
    <comment ref="M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2019-12-30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100  A002V7 01 A0023B 03 Order XP 2019-12-31 10:00:00 2020-03-05 10:00:00
</t>
        </r>
      </text>
    </comment>
    <comment ref="N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2020-01-01 10:00:00 2020-03-09 05:05:00
100  A002V7 01 A0023B 03 Order XP 2020-01-01 10:00:00 2020-03-09 05:05:00
100  A002V7 01 A0023B 03 Order XP 2020-01-01 10:00:00 2020-03-09 05:05:00
100  A002V7 01 A0023B 03 Order XP 2020-01-01 10:00:00 2020-03-09 05:05:00
100  A002V7 01 A0023B 03 Order XP 2020-01-02 10:00:00 2020-03-09 05:05:00
100  A002V7 01 A0023B 03 Order XP 2020-01-03 10:00:00 2020-03-09 11:05:00
100  A002V7 01 A0023B 03 Order XP 2020-01-03 10:00:00 2020-03-09 05:05:00
100  A002V7 01 A0023B 03 Order XP 2020-01-06 10:00:00 2020-03-09 05:05:00
100  A002V7 01 A0023B 03 Order XP 2020-01-06 10:00:00 2020-03-09 11:05:00
100  A002V7 01 A0023B 03 Order XP 2020-01-06 10:00:00 2020-03-09 05:05:00
100  A002V7 01 A0023B 03 Order XP 2020-01-01 10:00:00 2020-03-10 08:05:00
100  A002V7 01 A0023B 03 Order XP 2020-01-01 10:00:00 2020-03-10 08:05:00
100  A002V7 01 A0023B 03 Order XP 2020-01-02 10:00:00 2020-03-10 08:05:00
100  A002V7 01 A0023B 03 Order XP 2020-01-02 10:00:00 2020-03-10 08:05:00
100  A002V7 01 A0023B 03 Order XP 2020-01-02 10:00:00 2020-03-10 08:05:00
100  A002V7 01 A0023B 03 Order XP 2020-01-03 10:00:00 2020-03-10 08:05:00
100  A002V7 01 A0023B 03 Order XP 2020-01-06 10:00:00 2020-03-10 08:05:00
100  A002V7 01 A0023B 03 Order XP 2020-01-06 10:00:00 2020-03-10 08:05:00
100  A002V7 01 A0023B 03 Order XP 2020-01-03 10:00:00 2020-03-13 11:05:00
</t>
        </r>
      </text>
    </comment>
    <comment ref="Q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XP 2020-01-29 10:00:00 2020-03-30 08:00:00
100  A002V7 01 A0023B 03 Order XP 2020-01-29 10:00:00 2020-03-30 08:00:00
</t>
        </r>
      </text>
    </comment>
    <comment ref="R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100  A002V7 01 A0023B 03 Order AN 2020-01-06 10:00:00 2020-04-08 08:00:00
</t>
        </r>
      </text>
    </comment>
    <comment ref="S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EO 2020-01-29 10:00:00 2020-04-13 08:00:00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XP 2020-01-29 10:00:00 2020-04-14 05:05:00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2020-01-30 10:00:00 2020-04-14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2020-01-31 10:00:00 2020-04-15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2020-02-03 10:00:00 2020-04-16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100  A002V7 01 A0023B 03 Order EO 2020-02-04 10:00:00 2020-04-17 08:00:00
</t>
        </r>
      </text>
    </comment>
    <comment ref="T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2020-02-05 10:00:00 2020-04-20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2020-02-06 10:00:00 2020-04-21 08:00:00
100  A002V7 01 A0023B 03 Order EO 2020-02-07 10:00:00 2020-04-22 08:00:00
100  A002V7 01 A0023B 03 Order EO 2020-02-07 10:00:00 2020-04-22 08:00:00
100  A002V7 01 A0023B 03 Order EO 2020-02-07 10:00:00 2020-04-22 08:00:00
100  A002V7 01 A0023B 03 Order EO 2020-02-07 10:00:00 2020-04-22 08:00:00
100  A002V7 01 A0023B 03 Order EO 2020-02-11 10:00:00 2020-04-24 08:00:00
100  A002V7 01 A0023B 03 Order EO 2020-02-11 10:00:00 2020-04-24 08:00:00
100  A002V7 01 A0023B 03 Order EO 2020-02-11 10:00:00 2020-04-24 08:00:00
100  A002V7 01 A0023B 03 Order EO 2020-02-11 10:00:00 2020-04-24 08:00:00
</t>
        </r>
      </text>
    </comment>
    <comment ref="U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EO 2020-02-12 10:00:00 2020-04-27 08:00:00
100  A002V7 01 A0023B 03 Order EO 2020-02-12 10:00:00 2020-04-27 08:00:00
100  A002V7 01 A0023B 03 Order EO 2020-02-12 10:00:00 2020-04-27 08:00:00
100  A002V7 01 A0023B 03 Order EO 2020-02-13 10:00:00 2020-04-28 08:00:00
100  A002V7 01 A0023B 03 Order EO 2020-02-13 10:00:00 2020-04-28 08:00:00
100  A002V7 01 A0023B 03 Order EO 2020-02-13 10:00:00 2020-04-28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EO 2020-02-14 10:00:00 2020-04-29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100  A002V7 01 A0023B 03 Order FORECAST 2020-02-17 10:00:00 2020-04-30 08:00:00
</t>
        </r>
      </text>
    </comment>
    <comment ref="V22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2020-02-19 10:00:00 2020-05-04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100  A002V7 01 A0023B 03 Order FORECAST 2020-02-20 10:00:00 2020-05-05 08:00:00
</t>
        </r>
      </text>
    </comment>
    <comment ref="K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2019-12-20 10:00:00  2020-02-19 17:00:00
100  A002V7 01  A0023B 03  Order AT  2019-12-20 10:00:00  2020-02-19 17:00:00
100  A002V7 01  A0023B 03  Order AT  2019-12-18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100  A002V7 01  A0023B 03  Order AT  2019-12-25 10:00:00  2020-02-19 17:00:00
</t>
        </r>
      </text>
    </comment>
    <comment ref="L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2020-02-26 08:30:00
100  A002V7 01  A0023B 03  Order AT  2019-12-26 10:00:00  2020-02-27 08:30:00
</t>
        </r>
      </text>
    </comment>
    <comment ref="M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2019-12-30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100  A002V7 01  A0023B 03  Order XP  2019-12-31 10:00:00  2020-03-05 10:00:00
</t>
        </r>
      </text>
    </comment>
    <comment ref="N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2020-01-01 10:00:00  2020-03-09 05:05:00
100  A002V7 01  A0023B 03  Order XP  2020-01-01 10:00:00  2020-03-09 05:05:00
100  A002V7 01  A0023B 03  Order XP  2020-01-01 10:00:00  2020-03-09 05:05:00
100  A002V7 01  A0023B 03  Order XP  2020-01-01 10:00:00  2020-03-09 05:05:00
100  A002V7 01  A0023B 03  Order XP  2020-01-02 10:00:00  2020-03-09 05:05:00
100  A002V7 01  A0023B 03  Order XP  2020-01-03 10:00:00  2020-03-09 11:05:00
100  A002V7 01  A0023B 03  Order XP  2020-01-03 10:00:00  2020-03-09 05:05:00
100  A002V7 01  A0023B 03  Order XP  2020-01-06 10:00:00  2020-03-09 05:05:00
100  A002V7 01  A0023B 03  Order XP  2020-01-06 10:00:00  2020-03-09 11:05:00
100  A002V7 01  A0023B 03  Order XP  2020-01-06 10:00:00  2020-03-09 05:05:00
100  A002V7 01  A0023B 03  Order XP  2020-01-01 10:00:00  2020-03-10 08:05:00
100  A002V7 01  A0023B 03  Order XP  2020-01-01 10:00:00  2020-03-10 08:05:00
100  A002V7 01  A0023B 03  Order XP  2020-01-02 10:00:00  2020-03-10 08:05:00
100  A002V7 01  A0023B 03  Order XP  2020-01-02 10:00:00  2020-03-10 08:05:00
100  A002V7 01  A0023B 03  Order XP  2020-01-02 10:00:00  2020-03-10 08:05:00
100  A002V7 01  A0023B 03  Order XP  2020-01-03 10:00:00  2020-03-10 08:05:00
100  A002V7 01  A0023B 03  Order XP  2020-01-06 10:00:00  2020-03-10 08:05:00
100  A002V7 01  A0023B 03  Order XP  2020-01-06 10:00:00  2020-03-10 08:05:00
100  A002V7 01  A0023B 03  Order XP  2020-01-03 10:00:00  2020-03-13 11:05:00
</t>
        </r>
      </text>
    </comment>
    <comment ref="Q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2020-03-30 08:00:00
100  A002V7 01  A0023B 03  Order XP  2020-01-29 10:00:00  2020-03-30 08:00:00
</t>
        </r>
      </text>
    </comment>
    <comment ref="R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100  A002V7 01  A0023B 03  Order AN  2020-01-06 10:00:00  2020-04-08 08:00:00
</t>
        </r>
      </text>
    </comment>
    <comment ref="S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100  A002V7 01  A0023B 03  Order XP  2020-01-29 10:00:00  2020-04-14 05:05:00
</t>
        </r>
      </text>
    </comment>
    <comment ref="U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100  A002V7 01  A0023B 03  Order FORECAST  2020-02-17 10:00:00  2020-04-30 08:00:00
</t>
        </r>
      </text>
    </comment>
    <comment ref="V22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2020-02-19 10:00:00  2020-05-04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100  A002V7 01  A0023B 03  Order FORECAST  2020-02-20 10:00:00  2020-05-05 08:00:00
</t>
        </r>
      </text>
    </comment>
    <comment ref="J22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2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2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2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2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2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2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2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2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2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2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2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2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2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2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2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2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2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2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2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2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2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2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2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2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2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2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2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2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2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2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27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27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27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3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3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3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3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3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3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3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3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3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3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3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3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3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3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3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3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3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3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3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3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34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34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89 714
2020-02-22 89 73
2020-02-23 89 22
</t>
        </r>
      </text>
    </comment>
    <comment ref="L234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89 716
2020-02-29 89 141
2020-03-01 89 38
</t>
        </r>
      </text>
    </comment>
    <comment ref="M234" authorId="0" shapeId="0">
      <text>
        <r>
          <rPr>
            <sz val="9"/>
            <color indexed="81"/>
            <rFont val="Tahoma"/>
            <family val="2"/>
          </rPr>
          <t xml:space="preserve">2020-03-02 89 167
2020-03-03 89 764
2020-03-04 89 173
2020-03-05 89 181
2020-03-06 89 779
2020-03-07 89 186
2020-03-08 89 33
</t>
        </r>
      </text>
    </comment>
    <comment ref="N234" authorId="0" shapeId="0">
      <text>
        <r>
          <rPr>
            <sz val="9"/>
            <color indexed="81"/>
            <rFont val="Tahoma"/>
            <family val="2"/>
          </rPr>
          <t xml:space="preserve">2020-03-09 89 831
2020-03-10 89 229
2020-03-11 89 229
2020-03-12 89 832
2020-03-13 89 287
2020-03-14 89 174
2020-03-15 89 42
</t>
        </r>
      </text>
    </comment>
    <comment ref="O234" authorId="0" shapeId="0">
      <text>
        <r>
          <rPr>
            <sz val="9"/>
            <color indexed="81"/>
            <rFont val="Tahoma"/>
            <family val="2"/>
          </rPr>
          <t xml:space="preserve">2020-03-16 89 897
2020-03-17 89 295
2020-03-18 89 897
2020-03-19 89 295
2020-03-20 89 926
2020-03-21 89 173
2020-03-22 89 42
</t>
        </r>
      </text>
    </comment>
    <comment ref="P234" authorId="0" shapeId="0">
      <text>
        <r>
          <rPr>
            <sz val="9"/>
            <color indexed="81"/>
            <rFont val="Tahoma"/>
            <family val="2"/>
          </rPr>
          <t xml:space="preserve">2020-03-23 89 913
2020-03-24 89 911
2020-03-25 89 313
2020-03-26 89 913
2020-03-27 89 960
2020-03-28 89 166
2020-03-29 89 39
</t>
        </r>
      </text>
    </comment>
    <comment ref="Q234" authorId="0" shapeId="0">
      <text>
        <r>
          <rPr>
            <sz val="9"/>
            <color indexed="81"/>
            <rFont val="Tahoma"/>
            <family val="2"/>
          </rPr>
          <t xml:space="preserve">2020-03-30 89 912
2020-03-31 89 303
2020-04-01 89 308
2020-04-02 89 912
2020-04-03 89 394
2020-04-04 89 234
2020-04-05 89 41
</t>
        </r>
      </text>
    </comment>
    <comment ref="R234" authorId="0" shapeId="0">
      <text>
        <r>
          <rPr>
            <sz val="9"/>
            <color indexed="81"/>
            <rFont val="Tahoma"/>
            <family val="2"/>
          </rPr>
          <t xml:space="preserve">2020-04-06 89 914
2020-04-07 89 312
2020-04-08 89 912
2020-04-09 89 1508
2020-04-10 89 387
2020-04-11 89 68
2020-04-12 89 0
</t>
        </r>
      </text>
    </comment>
    <comment ref="S234" authorId="0" shapeId="0">
      <text>
        <r>
          <rPr>
            <sz val="9"/>
            <color indexed="81"/>
            <rFont val="Tahoma"/>
            <family val="2"/>
          </rPr>
          <t xml:space="preserve">2020-04-13 89 76
2020-04-14 89 285
2020-04-15 89 941
2020-04-16 89 341
2020-04-17 89 1082
2020-04-18 89 224
2020-04-19 89 39
</t>
        </r>
      </text>
    </comment>
    <comment ref="T234" authorId="0" shapeId="0">
      <text>
        <r>
          <rPr>
            <sz val="9"/>
            <color indexed="81"/>
            <rFont val="Tahoma"/>
            <family val="2"/>
          </rPr>
          <t xml:space="preserve">2020-04-20 89 946
2020-04-21 89 944
2020-04-22 89 344
2020-04-23 89 1557
2020-04-24 89 541
2020-04-25 89 249
2020-04-26 89 44
</t>
        </r>
      </text>
    </comment>
    <comment ref="U234" authorId="0" shapeId="0">
      <text>
        <r>
          <rPr>
            <sz val="9"/>
            <color indexed="81"/>
            <rFont val="Tahoma"/>
            <family val="2"/>
          </rPr>
          <t xml:space="preserve">2020-04-27 89 963
2020-04-28 89 355
2020-04-29 89 975
2020-04-30 89 978
2020-05-01 89 285
2020-05-02 89 106
2020-05-03 89 46
</t>
        </r>
      </text>
    </comment>
    <comment ref="V234" authorId="0" shapeId="0">
      <text>
        <r>
          <rPr>
            <sz val="9"/>
            <color indexed="81"/>
            <rFont val="Tahoma"/>
            <family val="2"/>
          </rPr>
          <t xml:space="preserve">2020-05-04 89 977
2020-05-05 89 378
2020-05-06 89 964
2020-05-07 89 962
2020-05-08 89 285
2020-05-09 89 104
2020-05-10 89 44
</t>
        </r>
      </text>
    </comment>
    <comment ref="W234" authorId="0" shapeId="0">
      <text>
        <r>
          <rPr>
            <sz val="9"/>
            <color indexed="81"/>
            <rFont val="Tahoma"/>
            <family val="2"/>
          </rPr>
          <t xml:space="preserve">2020-05-11 89 972
2020-05-12 89 972
2020-05-13 89 371
</t>
        </r>
      </text>
    </comment>
    <comment ref="J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ST 2019-12-06 10:00:00 2020-02-13 17:04:00
</t>
        </r>
      </text>
    </comment>
    <comment ref="K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AT 2019-12-18 10:00:00 2020-02-19 17:00:00
</t>
        </r>
      </text>
    </comment>
    <comment ref="M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DT 2020-01-01 10:00:00 2020-03-02 08:30:00
1200  A002V7 01 A0023B 03 Order XP 2019-12-30 10:00:00 2020-03-05 10:00:00
</t>
        </r>
      </text>
    </comment>
    <comment ref="N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2020-01-02 10:00:00 2020-03-10 08:05:00
1200  A002V7 01 A0023B 03 Order XP 2020-01-06 10:00:00 2020-03-10 08:05:00
</t>
        </r>
      </text>
    </comment>
    <comment ref="R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AN 2020-01-06 10:00:00 2020-04-08 08:00:00
</t>
        </r>
      </text>
    </comment>
    <comment ref="S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2020-01-29 10:00:00 2020-04-13 08:00:00
1200  A002V7 01 A0023B 03 Order EO 2020-01-29 10:00:00 2020-04-13 08:00:00
1200  A002V7 01 A0023B 03 Order EO 2020-01-30 10:00:00 2020-04-14 08:00:00
1200  A002V7 01 A0023B 03 Order EO 2020-02-04 10:00:00 2020-04-17 08:00:00
</t>
        </r>
      </text>
    </comment>
    <comment ref="T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2020-02-05 10:00:00 2020-04-20 08:00:00
1200  A002V7 01 A0023B 03 Order EO 2020-02-07 10:00:00 2020-04-22 08:00:00
1200  A002V7 01 A0023B 03 Order EO 2020-02-11 10:00:00 2020-04-24 08:00:00
</t>
        </r>
      </text>
    </comment>
    <comment ref="U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2020-02-12 10:00:00 2020-04-27 08:00:00
1200  A002V7 01 A0023B 03 Order EO 2020-02-13 10:00:00 2020-04-28 08:00:00
1200  A002V7 01 A0023B 03 Order EO 2020-02-14 10:00:00 2020-04-29 08:00:00
</t>
        </r>
      </text>
    </comment>
    <comment ref="V23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FORECAST 2020-02-20 10:00:00 2020-05-05 08:00:00
</t>
        </r>
      </text>
    </comment>
    <comment ref="J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ST  2019-12-06 10:00:00  2020-02-13 17:04:00
</t>
        </r>
      </text>
    </comment>
    <comment ref="K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AT  2019-12-18 10:00:00  2020-02-19 17:00:00
</t>
        </r>
      </text>
    </comment>
    <comment ref="M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DT  2020-01-01 10:00:00  2020-03-02 08:30:00
1200  A002V7 01  A0023B 03  Order XP  2019-12-30 10:00:00  2020-03-05 10:00:00
</t>
        </r>
      </text>
    </comment>
    <comment ref="N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2020-01-02 10:00:00  2020-03-10 08:05:00
1200  A002V7 01  A0023B 03  Order XP  2020-01-06 10:00:00  2020-03-10 08:05:00
</t>
        </r>
      </text>
    </comment>
    <comment ref="R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AN  2020-01-06 10:00:00  2020-04-08 08:00:00
</t>
        </r>
      </text>
    </comment>
    <comment ref="V23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2020-02-20 10:00:00  2020-05-05 08:00:00
</t>
        </r>
      </text>
    </comment>
    <comment ref="J24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4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4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4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4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4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4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4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4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4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4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4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4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4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4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4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4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4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4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4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4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4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4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4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4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4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4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4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4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4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41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41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41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4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4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4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4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4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4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4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4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4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4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4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4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4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4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4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4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4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4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4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4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48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48" authorId="0" shapeId="0">
      <text>
        <r>
          <rPr>
            <sz val="9"/>
            <color indexed="81"/>
            <rFont val="Tahoma"/>
            <family val="2"/>
          </rPr>
          <t xml:space="preserve">2020-02-17 89 683
2020-02-18 89 116
2020-02-19 89 106
2020-02-20 89 113
2020-02-21 89 714
2020-02-22 89 73
2020-02-23 89 22
</t>
        </r>
      </text>
    </comment>
    <comment ref="L248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89 716
2020-02-29 89 141
2020-03-01 89 38
</t>
        </r>
      </text>
    </comment>
    <comment ref="M248" authorId="0" shapeId="0">
      <text>
        <r>
          <rPr>
            <sz val="9"/>
            <color indexed="81"/>
            <rFont val="Tahoma"/>
            <family val="2"/>
          </rPr>
          <t xml:space="preserve">2020-03-02 89 167
2020-03-03 89 764
2020-03-04 89 173
2020-03-05 89 181
2020-03-06 89 779
2020-03-07 89 186
2020-03-08 89 33
</t>
        </r>
      </text>
    </comment>
    <comment ref="N248" authorId="0" shapeId="0">
      <text>
        <r>
          <rPr>
            <sz val="9"/>
            <color indexed="81"/>
            <rFont val="Tahoma"/>
            <family val="2"/>
          </rPr>
          <t xml:space="preserve">2020-03-09 89 831
2020-03-10 89 229
2020-03-11 89 229
2020-03-12 89 832
2020-03-13 89 287
2020-03-14 89 174
2020-03-15 89 42
</t>
        </r>
      </text>
    </comment>
    <comment ref="O248" authorId="0" shapeId="0">
      <text>
        <r>
          <rPr>
            <sz val="9"/>
            <color indexed="81"/>
            <rFont val="Tahoma"/>
            <family val="2"/>
          </rPr>
          <t xml:space="preserve">2020-03-16 89 897
2020-03-17 89 295
2020-03-18 89 897
2020-03-19 89 295
2020-03-20 89 926
2020-03-21 89 173
2020-03-22 89 42
</t>
        </r>
      </text>
    </comment>
    <comment ref="P248" authorId="0" shapeId="0">
      <text>
        <r>
          <rPr>
            <sz val="9"/>
            <color indexed="81"/>
            <rFont val="Tahoma"/>
            <family val="2"/>
          </rPr>
          <t xml:space="preserve">2020-03-23 89 913
2020-03-24 89 911
2020-03-25 89 313
2020-03-26 89 913
2020-03-27 89 960
2020-03-28 89 166
2020-03-29 89 39
</t>
        </r>
      </text>
    </comment>
    <comment ref="Q248" authorId="0" shapeId="0">
      <text>
        <r>
          <rPr>
            <sz val="9"/>
            <color indexed="81"/>
            <rFont val="Tahoma"/>
            <family val="2"/>
          </rPr>
          <t xml:space="preserve">2020-03-30 89 912
2020-03-31 89 303
2020-04-01 89 308
2020-04-02 89 912
2020-04-03 89 394
2020-04-04 89 234
2020-04-05 89 41
</t>
        </r>
      </text>
    </comment>
    <comment ref="R248" authorId="0" shapeId="0">
      <text>
        <r>
          <rPr>
            <sz val="9"/>
            <color indexed="81"/>
            <rFont val="Tahoma"/>
            <family val="2"/>
          </rPr>
          <t xml:space="preserve">2020-04-06 89 914
2020-04-07 89 312
2020-04-08 89 912
2020-04-09 89 1508
2020-04-10 89 387
2020-04-11 89 68
2020-04-12 89 0
</t>
        </r>
      </text>
    </comment>
    <comment ref="S248" authorId="0" shapeId="0">
      <text>
        <r>
          <rPr>
            <sz val="9"/>
            <color indexed="81"/>
            <rFont val="Tahoma"/>
            <family val="2"/>
          </rPr>
          <t xml:space="preserve">2020-04-13 89 76
2020-04-14 89 285
2020-04-15 89 941
2020-04-16 89 341
2020-04-17 89 1082
2020-04-18 89 224
2020-04-19 89 39
</t>
        </r>
      </text>
    </comment>
    <comment ref="T248" authorId="0" shapeId="0">
      <text>
        <r>
          <rPr>
            <sz val="9"/>
            <color indexed="81"/>
            <rFont val="Tahoma"/>
            <family val="2"/>
          </rPr>
          <t xml:space="preserve">2020-04-20 89 946
2020-04-21 89 944
2020-04-22 89 344
2020-04-23 89 1557
2020-04-24 89 541
2020-04-25 89 249
2020-04-26 89 44
</t>
        </r>
      </text>
    </comment>
    <comment ref="U248" authorId="0" shapeId="0">
      <text>
        <r>
          <rPr>
            <sz val="9"/>
            <color indexed="81"/>
            <rFont val="Tahoma"/>
            <family val="2"/>
          </rPr>
          <t xml:space="preserve">2020-04-27 89 963
2020-04-28 89 355
2020-04-29 89 975
2020-04-30 89 978
2020-05-01 89 285
2020-05-02 89 106
2020-05-03 89 46
</t>
        </r>
      </text>
    </comment>
    <comment ref="V248" authorId="0" shapeId="0">
      <text>
        <r>
          <rPr>
            <sz val="9"/>
            <color indexed="81"/>
            <rFont val="Tahoma"/>
            <family val="2"/>
          </rPr>
          <t xml:space="preserve">2020-05-04 89 977
2020-05-05 89 378
2020-05-06 89 964
2020-05-07 89 962
2020-05-08 89 285
2020-05-09 89 104
2020-05-10 89 44
</t>
        </r>
      </text>
    </comment>
    <comment ref="W248" authorId="0" shapeId="0">
      <text>
        <r>
          <rPr>
            <sz val="9"/>
            <color indexed="81"/>
            <rFont val="Tahoma"/>
            <family val="2"/>
          </rPr>
          <t xml:space="preserve">2020-05-11 89 972
2020-05-12 89 972
2020-05-13 89 371
</t>
        </r>
      </text>
    </comment>
    <comment ref="K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78001H S0 78001H SX Order EO 2020-02-13 05:00:00 2020-02-17 16:05:00
1200  A002V7 01 A0023B 03 Order AT 2019-12-18 10:00:00 2020-02-19 17:00:00
</t>
        </r>
      </text>
    </comment>
    <comment ref="M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2019-12-31 10:00:00 2020-03-02 15:00:00
1200  A002V7 01 A0023B 03 Order XP 2019-12-30 10:00:00 2020-03-05 10:00:00
</t>
        </r>
      </text>
    </comment>
    <comment ref="N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2020-01-02 10:00:00 2020-03-10 08:05:00
</t>
        </r>
      </text>
    </comment>
    <comment ref="Q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XP 2020-01-29 10:00:00 2020-03-30 08:00:00
</t>
        </r>
      </text>
    </comment>
    <comment ref="R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AN 2020-01-06 10:00:00 2020-04-08 08:00:00
1200  A002V7 01 A0023B 03 Order AN 2020-01-06 10:00:00 2020-04-08 08:00:00
</t>
        </r>
      </text>
    </comment>
    <comment ref="S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2020-01-30 10:00:00 2020-04-14 08:00:00
1200  A002V7 01 A0023B 03 Order EO 2020-01-30 10:00:00 2020-04-14 08:00:00
1200  A002V7 01 A0023B 03 Order EO 2020-01-31 10:00:00 2020-04-15 08:00:00
1200  A002V7 01 A0023B 03 Order EO 2020-02-03 10:00:00 2020-04-16 08:00:00
1200  A002V7 01 A0023B 03 Order EO 2020-02-04 10:00:00 2020-04-17 08:00:00
</t>
        </r>
      </text>
    </comment>
    <comment ref="T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2020-02-06 10:00:00 2020-04-21 08:00:00
1200  A002V7 01 A0023B 03 Order EO 2020-02-07 10:00:00 2020-04-22 08:00:00
</t>
        </r>
      </text>
    </comment>
    <comment ref="U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EO 2020-02-12 10:00:00 2020-04-27 08:00:00
1200  A002V7 01 A0023B 03 Order EO 2020-02-13 10:00:00 2020-04-28 08:00:00
1200  A002V7 01 A0023B 03 Order FORECAST 2020-02-17 10:00:00 2020-04-30 08:00:00
</t>
        </r>
      </text>
    </comment>
    <comment ref="V24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A0023B 03 Order FORECAST 2020-02-19 10:00:00 2020-05-04 08:00:00
1200  A002V7 01 A0023B 03 Order FORECAST 2020-02-20 10:00:00 2020-05-05 08:00:00
</t>
        </r>
      </text>
    </comment>
    <comment ref="K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AT  2019-12-18 10:00:00  2020-02-19 17:00:00
</t>
        </r>
      </text>
    </comment>
    <comment ref="M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2019-12-31 10:00:00  2020-03-02 15:00:00
1200  A002V7 01  A0023B 03  Order XP  2019-12-30 10:00:00  2020-03-05 10:00:00
</t>
        </r>
      </text>
    </comment>
    <comment ref="N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2020-01-02 10:00:00  2020-03-10 08:05:00
</t>
        </r>
      </text>
    </comment>
    <comment ref="Q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XP  2020-01-29 10:00:00  2020-03-30 08:00:00
</t>
        </r>
      </text>
    </comment>
    <comment ref="R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AN  2020-01-06 10:00:00  2020-04-08 08:00:00
1200  A002V7 01  A0023B 03  Order AN  2020-01-06 10:00:00  2020-04-08 08:00:00
</t>
        </r>
      </text>
    </comment>
    <comment ref="U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2020-02-17 10:00:00  2020-04-30 08:00:00
</t>
        </r>
      </text>
    </comment>
    <comment ref="V25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1200  A002V7 01  A0023B 03  Order FORECAST  2020-02-19 10:00:00  2020-05-04 08:00:00
1200  A002V7 01  A0023B 03  Order FORECAST  2020-02-20 10:00:00  2020-05-05 08:00:00
</t>
        </r>
      </text>
    </comment>
    <comment ref="J25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5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5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5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5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5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5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5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5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5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5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5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5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5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5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5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5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5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5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5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55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5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5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5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5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5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5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5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5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5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5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55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55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55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6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6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6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6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6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6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6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6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6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6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6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6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6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6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6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6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6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6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6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6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62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62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89 864
2020-02-22 89 73
2020-02-23 89 22
</t>
        </r>
      </text>
    </comment>
    <comment ref="L262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89 122
2020-02-28 89 866
2020-02-29 89 141
2020-03-01 89 38
</t>
        </r>
      </text>
    </comment>
    <comment ref="M262" authorId="0" shapeId="0">
      <text>
        <r>
          <rPr>
            <sz val="9"/>
            <color indexed="81"/>
            <rFont val="Tahoma"/>
            <family val="2"/>
          </rPr>
          <t xml:space="preserve">2020-03-02 89 167
2020-03-03 89 164
2020-03-04 89 173
2020-03-05 89 931
2020-03-06 89 179
2020-03-07 89 186
2020-03-08 89 33
</t>
        </r>
      </text>
    </comment>
    <comment ref="N262" authorId="0" shapeId="0">
      <text>
        <r>
          <rPr>
            <sz val="9"/>
            <color indexed="81"/>
            <rFont val="Tahoma"/>
            <family val="2"/>
          </rPr>
          <t xml:space="preserve">2020-03-09 89 456
2020-03-10 89 454
2020-03-11 89 429
2020-03-12 89 457
2020-03-13 89 912
2020-03-14 89 174
2020-03-15 89 42
</t>
        </r>
      </text>
    </comment>
    <comment ref="O262" authorId="0" shapeId="0">
      <text>
        <r>
          <rPr>
            <sz val="9"/>
            <color indexed="81"/>
            <rFont val="Tahoma"/>
            <family val="2"/>
          </rPr>
          <t xml:space="preserve">2020-03-16 89 522
2020-03-17 89 520
2020-03-18 89 497
2020-03-19 89 520
2020-03-20 89 951
2020-03-21 89 173
2020-03-22 89 42
</t>
        </r>
      </text>
    </comment>
    <comment ref="P262" authorId="0" shapeId="0">
      <text>
        <r>
          <rPr>
            <sz val="9"/>
            <color indexed="81"/>
            <rFont val="Tahoma"/>
            <family val="2"/>
          </rPr>
          <t xml:space="preserve">2020-03-23 89 538
2020-03-24 89 536
2020-03-25 89 513
2020-03-26 89 538
2020-03-27 89 985
2020-03-28 89 166
2020-03-29 89 39
</t>
        </r>
      </text>
    </comment>
    <comment ref="Q262" authorId="0" shapeId="0">
      <text>
        <r>
          <rPr>
            <sz val="9"/>
            <color indexed="81"/>
            <rFont val="Tahoma"/>
            <family val="2"/>
          </rPr>
          <t xml:space="preserve">2020-03-30 89 637
2020-03-31 89 628
2020-04-01 89 633
2020-04-02 89 637
2020-04-03 89 1344
2020-04-04 89 234
2020-04-05 89 41
</t>
        </r>
      </text>
    </comment>
    <comment ref="R262" authorId="0" shapeId="0">
      <text>
        <r>
          <rPr>
            <sz val="9"/>
            <color indexed="81"/>
            <rFont val="Tahoma"/>
            <family val="2"/>
          </rPr>
          <t xml:space="preserve">2020-04-06 89 539
2020-04-07 89 537
2020-04-08 89 512
2020-04-09 89 1483
2020-04-10 89 387
2020-04-11 89 68
2020-04-12 89 0
</t>
        </r>
      </text>
    </comment>
    <comment ref="S262" authorId="0" shapeId="0">
      <text>
        <r>
          <rPr>
            <sz val="9"/>
            <color indexed="81"/>
            <rFont val="Tahoma"/>
            <family val="2"/>
          </rPr>
          <t xml:space="preserve">2020-04-13 89 76
2020-04-14 89 610
2020-04-15 89 666
2020-04-16 89 666
2020-04-17 89 1432
2020-04-18 89 224
2020-04-19 89 39
</t>
        </r>
      </text>
    </comment>
    <comment ref="T262" authorId="0" shapeId="0">
      <text>
        <r>
          <rPr>
            <sz val="9"/>
            <color indexed="81"/>
            <rFont val="Tahoma"/>
            <family val="2"/>
          </rPr>
          <t xml:space="preserve">2020-04-20 89 671
2020-04-21 89 669
2020-04-22 89 669
2020-04-23 89 1632
2020-04-24 89 541
2020-04-25 89 249
2020-04-26 89 44
</t>
        </r>
      </text>
    </comment>
    <comment ref="U262" authorId="0" shapeId="0">
      <text>
        <r>
          <rPr>
            <sz val="9"/>
            <color indexed="81"/>
            <rFont val="Tahoma"/>
            <family val="2"/>
          </rPr>
          <t xml:space="preserve">2020-04-27 89 588
2020-04-28 89 580
2020-04-29 89 575
2020-04-30 89 1228
2020-05-01 89 285
2020-05-02 89 106
2020-05-03 89 46
</t>
        </r>
      </text>
    </comment>
    <comment ref="V262" authorId="0" shapeId="0">
      <text>
        <r>
          <rPr>
            <sz val="9"/>
            <color indexed="81"/>
            <rFont val="Tahoma"/>
            <family val="2"/>
          </rPr>
          <t xml:space="preserve">2020-05-04 89 702
2020-05-05 89 703
2020-05-06 89 689
2020-05-07 89 1637
2020-05-08 89 285
2020-05-09 89 104
2020-05-10 89 44
</t>
        </r>
      </text>
    </comment>
    <comment ref="W262" authorId="0" shapeId="0">
      <text>
        <r>
          <rPr>
            <sz val="9"/>
            <color indexed="81"/>
            <rFont val="Tahoma"/>
            <family val="2"/>
          </rPr>
          <t xml:space="preserve">2020-05-11 89 697
2020-05-12 89 697
2020-05-13 89 696
</t>
        </r>
      </text>
    </comment>
    <comment ref="J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2019-11-30 10:00:00 2020-02-13 08:00:00
750  A002V7 01 A0023B 03 Order AN 2019-11-30 10:00:00 2020-02-13 08:00:00
750  A002V7 01 A0023B 03 Order AN 2019-11-30 10:00:00 2020-02-13 08:00:00
</t>
        </r>
      </text>
    </comment>
    <comment ref="K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AT 2019-12-18 10:00:00 2020-02-19 17:00:00
</t>
        </r>
      </text>
    </comment>
    <comment ref="N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2020-01-03 10:00:00 2020-03-09 10:05:00
750  A002V7 01 A0023B 03 Order XP 2020-01-03 10:00:00 2020-03-09 10:05:00
750  A002V7 01 A0023B 03 Order XP 2020-01-06 10:00:00 2020-03-10 08:05:00
750  A002V7 01 A0023B 03 Order XP 2020-01-06 10:00:00 2020-03-10 08:05:00
</t>
        </r>
      </text>
    </comment>
    <comment ref="Q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2020-01-29 10:00:00 2020-03-30 08:00:00
</t>
        </r>
      </text>
    </comment>
    <comment ref="R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2020-01-06 10:00:00 2020-04-08 08:00:00
750  A002V7 01 A0023B 03 Order AN 2020-01-06 10:00:00 2020-04-08 08:00:00
</t>
        </r>
      </text>
    </comment>
    <comment ref="S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2020-01-29 10:00:00 2020-04-13 08:00:00
750  A002V7 01 A0023B 03 Order EO 2020-01-30 10:00:00 2020-04-14 08:00:00
750  A002V7 01 A0023B 03 Order EO 2020-01-30 10:00:00 2020-04-14 08:00:00
750  A002V7 01 A0023B 03 Order EO 2020-01-31 10:00:00 2020-04-15 08:00:00
750  A002V7 01 A0023B 03 Order EO 2020-02-03 10:00:00 2020-04-16 08:00:00
750  A002V7 01 A0023B 03 Order EO 2020-02-04 10:00:00 2020-04-17 08:00:00
</t>
        </r>
      </text>
    </comment>
    <comment ref="T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2020-02-05 10:00:00 2020-04-20 08:00:00
750  A002V7 01 A0023B 03 Order EO 2020-02-05 10:00:00 2020-04-20 08:00:00
750  A002V7 01 A0023B 03 Order EO 2020-02-06 10:00:00 2020-04-21 08:00:00
750  A002V7 01 A0023B 03 Order EO 2020-02-07 10:00:00 2020-04-22 08:00:00
750  A002V7 01 A0023B 03 Order EO 2020-02-11 10:00:00 2020-04-24 08:00:00
750  A002V7 01 A0023B 03 Order EO 2020-02-11 10:00:00 2020-04-24 08:00:00
</t>
        </r>
      </text>
    </comment>
    <comment ref="U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2020-02-12 10:00:00 2020-04-27 08:00:00
750  A002V7 01 A0023B 03 Order EO 2020-02-12 10:00:00 2020-04-27 08:00:00
750  A002V7 01 A0023B 03 Order EO 2020-02-13 10:00:00 2020-04-28 08:00:00
750  A002V7 01 A0023B 03 Order EO 2020-02-13 10:00:00 2020-04-28 08:00:00
750  A002V7 01 A0023B 03 Order EO 2020-02-14 10:00:00 2020-04-29 08:00:00
750  A002V7 01 A0023B 03 Order FORECAST 2020-02-17 10:00:00 2020-04-30 08:00:00
</t>
        </r>
      </text>
    </comment>
    <comment ref="V26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FORECAST 2020-02-19 10:00:00 2020-05-04 08:00:00
</t>
        </r>
      </text>
    </comment>
    <comment ref="J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2019-11-30 10:00:00  2020-02-13 08:00:00
750  A002V7 01  A0023B 03  Order AN  2019-11-30 10:00:00  2020-02-13 08:00:00
750  A002V7 01  A0023B 03  Order AN  2019-11-30 10:00:00  2020-02-13 08:00:00
</t>
        </r>
      </text>
    </comment>
    <comment ref="K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AT  2019-12-18 10:00:00  2020-02-19 17:00:00
</t>
        </r>
      </text>
    </comment>
    <comment ref="N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2020-01-03 10:00:00  2020-03-09 10:05:00
750  A002V7 01  A0023B 03  Order XP  2020-01-03 10:00:00  2020-03-09 10:05:00
750  A002V7 01  A0023B 03  Order XP  2020-01-06 10:00:00  2020-03-10 08:05:00
750  A002V7 01  A0023B 03  Order XP  2020-01-06 10:00:00  2020-03-10 08:05:00
</t>
        </r>
      </text>
    </comment>
    <comment ref="Q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2020-01-29 10:00:00  2020-03-30 08:00:00
</t>
        </r>
      </text>
    </comment>
    <comment ref="R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2020-01-06 10:00:00  2020-04-08 08:00:00
750  A002V7 01  A0023B 03  Order AN  2020-01-06 10:00:00  2020-04-08 08:00:00
</t>
        </r>
      </text>
    </comment>
    <comment ref="U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2020-02-17 10:00:00  2020-04-30 08:00:00
</t>
        </r>
      </text>
    </comment>
    <comment ref="V26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2020-02-19 10:00:00  2020-05-04 08:00:00
</t>
        </r>
      </text>
    </comment>
    <comment ref="J26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6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6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6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6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6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6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6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6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6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6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6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6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6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6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6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6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6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6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6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6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6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6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6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6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69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69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6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6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6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6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69" authorId="0" shapeId="0">
      <text>
        <r>
          <rPr>
            <sz val="9"/>
            <color indexed="81"/>
            <rFont val="Tahoma"/>
            <family val="2"/>
          </rPr>
          <t xml:space="preserve">2020-04-27 EN 0
2020-04-28 EN 26
2020-04-29 EN 89
2020-04-30 EN 89
2020-05-01 EN 0
2020-05-02 EN 0
2020-05-03 EN 0
</t>
        </r>
      </text>
    </comment>
    <comment ref="V269" authorId="0" shapeId="0">
      <text>
        <r>
          <rPr>
            <sz val="9"/>
            <color indexed="81"/>
            <rFont val="Tahoma"/>
            <family val="2"/>
          </rPr>
          <t xml:space="preserve">2020-05-04 EN 90
2020-05-05 EN 89
2020-05-06 EN 90
2020-05-07 EN 90
2020-05-08 EN 90
2020-05-09 EN 0
2020-05-10 EN 0
</t>
        </r>
      </text>
    </comment>
    <comment ref="W26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7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7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7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7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7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7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7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7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7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7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7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7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7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7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7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7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7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7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7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7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76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84
2020-02-16 89 12
</t>
        </r>
      </text>
    </comment>
    <comment ref="K276" authorId="0" shapeId="0">
      <text>
        <r>
          <rPr>
            <sz val="9"/>
            <color indexed="81"/>
            <rFont val="Tahoma"/>
            <family val="2"/>
          </rPr>
          <t xml:space="preserve">2020-02-17 89 83
2020-02-18 89 116
2020-02-19 89 106
2020-02-20 89 113
2020-02-21 89 114
2020-02-22 89 73
2020-02-23 89 22
</t>
        </r>
      </text>
    </comment>
    <comment ref="L276" authorId="0" shapeId="0">
      <text>
        <r>
          <rPr>
            <sz val="9"/>
            <color indexed="81"/>
            <rFont val="Tahoma"/>
            <family val="2"/>
          </rPr>
          <t xml:space="preserve">2020-02-24 89 108
2020-02-25 89 863
2020-02-26 89 113
2020-02-27 89 122
2020-02-28 89 116
2020-02-29 89 141
2020-03-01 89 38
</t>
        </r>
      </text>
    </comment>
    <comment ref="M276" authorId="0" shapeId="0">
      <text>
        <r>
          <rPr>
            <sz val="9"/>
            <color indexed="81"/>
            <rFont val="Tahoma"/>
            <family val="2"/>
          </rPr>
          <t xml:space="preserve">2020-03-02 89 917
2020-03-03 89 164
2020-03-04 89 173
2020-03-05 89 181
2020-03-06 89 929
2020-03-07 89 186
2020-03-08 89 33
</t>
        </r>
      </text>
    </comment>
    <comment ref="N276" authorId="0" shapeId="0">
      <text>
        <r>
          <rPr>
            <sz val="9"/>
            <color indexed="81"/>
            <rFont val="Tahoma"/>
            <family val="2"/>
          </rPr>
          <t xml:space="preserve">2020-03-09 89 456
2020-03-10 89 454
2020-03-11 89 429
2020-03-12 89 457
2020-03-13 89 912
2020-03-14 89 174
2020-03-15 89 42
</t>
        </r>
      </text>
    </comment>
    <comment ref="O276" authorId="0" shapeId="0">
      <text>
        <r>
          <rPr>
            <sz val="9"/>
            <color indexed="81"/>
            <rFont val="Tahoma"/>
            <family val="2"/>
          </rPr>
          <t xml:space="preserve">2020-03-16 89 522
2020-03-17 89 520
2020-03-18 89 497
2020-03-19 89 520
2020-03-20 89 951
2020-03-21 89 173
2020-03-22 89 42
</t>
        </r>
      </text>
    </comment>
    <comment ref="P276" authorId="0" shapeId="0">
      <text>
        <r>
          <rPr>
            <sz val="9"/>
            <color indexed="81"/>
            <rFont val="Tahoma"/>
            <family val="2"/>
          </rPr>
          <t xml:space="preserve">2020-03-23 89 638
2020-03-24 89 636
2020-03-25 89 638
2020-03-26 89 638
2020-03-27 89 1310
2020-03-28 89 166
2020-03-29 89 39
</t>
        </r>
      </text>
    </comment>
    <comment ref="Q276" authorId="0" shapeId="0">
      <text>
        <r>
          <rPr>
            <sz val="9"/>
            <color indexed="81"/>
            <rFont val="Tahoma"/>
            <family val="2"/>
          </rPr>
          <t xml:space="preserve">2020-03-30 89 537
2020-03-31 89 528
2020-04-01 89 508
2020-04-02 89 537
2020-04-03 89 1019
2020-04-04 89 234
2020-04-05 89 41
</t>
        </r>
      </text>
    </comment>
    <comment ref="R276" authorId="0" shapeId="0">
      <text>
        <r>
          <rPr>
            <sz val="9"/>
            <color indexed="81"/>
            <rFont val="Tahoma"/>
            <family val="2"/>
          </rPr>
          <t xml:space="preserve">2020-04-06 89 539
2020-04-07 89 537
2020-04-08 89 512
2020-04-09 89 1483
2020-04-10 89 387
2020-04-11 89 68
2020-04-12 89 0
</t>
        </r>
      </text>
    </comment>
    <comment ref="S276" authorId="0" shapeId="0">
      <text>
        <r>
          <rPr>
            <sz val="9"/>
            <color indexed="81"/>
            <rFont val="Tahoma"/>
            <family val="2"/>
          </rPr>
          <t xml:space="preserve">2020-04-13 89 76
2020-04-14 89 610
2020-04-15 89 666
2020-04-16 89 666
2020-04-17 89 1432
2020-04-18 89 224
2020-04-19 89 39
</t>
        </r>
      </text>
    </comment>
    <comment ref="T276" authorId="0" shapeId="0">
      <text>
        <r>
          <rPr>
            <sz val="9"/>
            <color indexed="81"/>
            <rFont val="Tahoma"/>
            <family val="2"/>
          </rPr>
          <t xml:space="preserve">2020-04-20 89 671
2020-04-21 89 669
2020-04-22 89 669
2020-04-23 89 1632
2020-04-24 89 541
2020-04-25 89 249
2020-04-26 89 44
</t>
        </r>
      </text>
    </comment>
    <comment ref="U276" authorId="0" shapeId="0">
      <text>
        <r>
          <rPr>
            <sz val="9"/>
            <color indexed="81"/>
            <rFont val="Tahoma"/>
            <family val="2"/>
          </rPr>
          <t xml:space="preserve">2020-04-27 89 588
2020-04-28 89 580
2020-04-29 89 575
2020-04-30 89 1228
2020-05-01 89 285
2020-05-02 89 106
2020-05-03 89 46
</t>
        </r>
      </text>
    </comment>
    <comment ref="V276" authorId="0" shapeId="0">
      <text>
        <r>
          <rPr>
            <sz val="9"/>
            <color indexed="81"/>
            <rFont val="Tahoma"/>
            <family val="2"/>
          </rPr>
          <t xml:space="preserve">2020-05-04 89 702
2020-05-05 89 703
2020-05-06 89 689
2020-05-07 89 1637
2020-05-08 89 285
2020-05-09 89 104
2020-05-10 89 44
</t>
        </r>
      </text>
    </comment>
    <comment ref="W276" authorId="0" shapeId="0">
      <text>
        <r>
          <rPr>
            <sz val="9"/>
            <color indexed="81"/>
            <rFont val="Tahoma"/>
            <family val="2"/>
          </rPr>
          <t xml:space="preserve">2020-05-11 89 697
2020-05-12 89 697
2020-05-13 89 696
</t>
        </r>
      </text>
    </comment>
    <comment ref="J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2019-11-30 10:00:00 2020-02-13 08:00:00
750  A002V7 01 A0023B 03 Order AN 2019-11-30 10:00:00 2020-02-13 08:00:00
750  A002V7 01 A0023B 03 Order AN 2019-11-30 10:00:00 2020-02-13 08:00:00
</t>
        </r>
      </text>
    </comment>
    <comment ref="K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AT 2019-12-18 10:00:00 2020-02-19 17:00:00
</t>
        </r>
      </text>
    </comment>
    <comment ref="M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2019-12-30 10:00:00 2020-03-05 10:00:00
</t>
        </r>
      </text>
    </comment>
    <comment ref="N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2020-01-01 10:00:00 2020-03-09 10:05:00
750  A002V7 01 A0023B 03 Order XP 2020-01-01 10:00:00 2020-03-09 10:05:00
750  A002V7 01 A0023B 03 Order XP 2020-01-02 10:00:00 2020-03-09 10:05:00
750  A002V7 01 A0023B 03 Order XP 2020-01-06 10:00:00 2020-03-09 10:05:00
750  A002V7 01 A0023B 03 Order XP 2020-01-06 10:00:00 2020-03-10 08:05:00
</t>
        </r>
      </text>
    </comment>
    <comment ref="Q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XP 2020-01-29 10:00:00 2020-03-30 08:00:00
</t>
        </r>
      </text>
    </comment>
    <comment ref="R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AN 2020-01-06 10:00:00 2020-04-08 08:00:00
750  A002V7 01 A0023B 03 Order AN 2020-01-06 10:00:00 2020-04-08 08:00:00
</t>
        </r>
      </text>
    </comment>
    <comment ref="S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2020-01-29 10:00:00 2020-04-13 08:00:00
750  A002V7 01 A0023B 03 Order EO 2020-01-29 10:00:00 2020-04-13 08:00:00
750  A002V7 01 A0023B 03 Order EO 2020-01-30 10:00:00 2020-04-14 08:00:00
750  A002V7 01 A0023B 03 Order EO 2020-01-30 10:00:00 2020-04-14 08:00:00
750  A002V7 01 A0023B 03 Order EO 2020-01-31 10:00:00 2020-04-15 08:00:00
750  A002V7 01 A0023B 03 Order EO 2020-02-03 10:00:00 2020-04-16 08:00:00
750  A002V7 01 A0023B 03 Order EO 2020-02-04 10:00:00 2020-04-17 08:00:00
</t>
        </r>
      </text>
    </comment>
    <comment ref="T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2020-02-06 10:00:00 2020-04-21 08:00:00
750  A002V7 01 A0023B 03 Order EO 2020-02-07 10:00:00 2020-04-22 08:00:00
750  A002V7 01 A0023B 03 Order EO 2020-02-07 10:00:00 2020-04-22 08:00:00
750  A002V7 01 A0023B 03 Order EO 2020-02-11 10:00:00 2020-04-24 08:00:00
</t>
        </r>
      </text>
    </comment>
    <comment ref="U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EO 2020-02-12 10:00:00 2020-04-27 08:00:00
750  A002V7 01 A0023B 03 Order EO 2020-02-13 10:00:00 2020-04-28 08:00:00
750  A002V7 01 A0023B 03 Order EO 2020-02-14 10:00:00 2020-04-29 08:00:00
750  A002V7 01 A0023B 03 Order FORECAST 2020-02-17 10:00:00 2020-04-30 08:00:00
</t>
        </r>
      </text>
    </comment>
    <comment ref="V27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A0023B 03 Order FORECAST 2020-02-19 10:00:00 2020-05-04 08:00:00
750  A002V7 01 A0023B 03 Order FORECAST 2020-02-20 10:00:00 2020-05-05 08:00:00
</t>
        </r>
      </text>
    </comment>
    <comment ref="J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2019-11-30 10:00:00  2020-02-13 08:00:00
750  A002V7 01  A0023B 03  Order AN  2019-11-30 10:00:00  2020-02-13 08:00:00
750  A002V7 01  A0023B 03  Order AN  2019-11-30 10:00:00  2020-02-13 08:00:00
</t>
        </r>
      </text>
    </comment>
    <comment ref="K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AT  2019-12-18 10:00:00  2020-02-19 17:00:00
</t>
        </r>
      </text>
    </comment>
    <comment ref="M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2019-12-30 10:00:00  2020-03-05 10:00:00
</t>
        </r>
      </text>
    </comment>
    <comment ref="N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2020-01-01 10:00:00  2020-03-09 10:05:00
750  A002V7 01  A0023B 03  Order XP  2020-01-01 10:00:00  2020-03-09 10:05:00
750  A002V7 01  A0023B 03  Order XP  2020-01-02 10:00:00  2020-03-09 10:05:00
750  A002V7 01  A0023B 03  Order XP  2020-01-06 10:00:00  2020-03-09 10:05:00
750  A002V7 01  A0023B 03  Order XP  2020-01-06 10:00:00  2020-03-10 08:05:00
</t>
        </r>
      </text>
    </comment>
    <comment ref="Q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XP  2020-01-29 10:00:00  2020-03-30 08:00:00
</t>
        </r>
      </text>
    </comment>
    <comment ref="R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AN  2020-01-06 10:00:00  2020-04-08 08:00:00
750  A002V7 01  A0023B 03  Order AN  2020-01-06 10:00:00  2020-04-08 08:00:00
</t>
        </r>
      </text>
    </comment>
    <comment ref="U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2020-02-17 10:00:00  2020-04-30 08:00:00
</t>
        </r>
      </text>
    </comment>
    <comment ref="V27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750  A002V7 01  A0023B 03  Order FORECAST  2020-02-19 10:00:00  2020-05-04 08:00:00
750  A002V7 01  A0023B 03  Order FORECAST  2020-02-20 10:00:00  2020-05-05 08:00:00
</t>
        </r>
      </text>
    </comment>
    <comment ref="J28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8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8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8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8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8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8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8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8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8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8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8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8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8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8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8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8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8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8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8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8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8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8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8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83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83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83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8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8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8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8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8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45
2020-05-01 EN 0
2020-05-02 EN 0
2020-05-03 EN 0
</t>
        </r>
      </text>
    </comment>
    <comment ref="V283" authorId="0" shapeId="0">
      <text>
        <r>
          <rPr>
            <sz val="9"/>
            <color indexed="81"/>
            <rFont val="Tahoma"/>
            <family val="2"/>
          </rPr>
          <t xml:space="preserve">2020-05-04 EN 89
2020-05-05 EN 90
2020-05-06 EN 90
2020-05-07 EN 90
2020-05-08 EN 90
2020-05-09 EN 0
2020-05-10 EN 0
</t>
        </r>
      </text>
    </comment>
    <comment ref="W28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28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8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8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8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8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8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8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8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8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8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8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8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8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8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8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8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8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8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8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8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90" authorId="0" shapeId="0">
      <text>
        <r>
          <rPr>
            <sz val="9"/>
            <color indexed="81"/>
            <rFont val="Tahoma"/>
            <family val="2"/>
          </rPr>
          <t xml:space="preserve">2020-02-13 89 10
2020-02-14 89 114
2020-02-15 89 97
2020-02-16 89 22
</t>
        </r>
      </text>
    </comment>
    <comment ref="K290" authorId="0" shapeId="0">
      <text>
        <r>
          <rPr>
            <sz val="9"/>
            <color indexed="81"/>
            <rFont val="Tahoma"/>
            <family val="2"/>
          </rPr>
          <t xml:space="preserve">2020-02-17 89 85
2020-02-18 89 89
2020-02-19 89 115
2020-02-20 89 107
2020-02-21 89 114
2020-02-22 89 81
2020-02-23 89 26
</t>
        </r>
      </text>
    </comment>
    <comment ref="L290" authorId="0" shapeId="0">
      <text>
        <r>
          <rPr>
            <sz val="9"/>
            <color indexed="81"/>
            <rFont val="Tahoma"/>
            <family val="2"/>
          </rPr>
          <t xml:space="preserve">2020-02-24 89 100
2020-02-25 89 112
2020-02-26 89 113
2020-02-27 89 110
2020-02-28 89 111
2020-02-29 89 107
2020-03-01 89 27
</t>
        </r>
      </text>
    </comment>
    <comment ref="M290" authorId="0" shapeId="0">
      <text>
        <r>
          <rPr>
            <sz val="9"/>
            <color indexed="81"/>
            <rFont val="Tahoma"/>
            <family val="2"/>
          </rPr>
          <t xml:space="preserve">2020-03-02 89 163
2020-03-03 89 2562
2020-03-04 89 163
2020-03-05 89 162
2020-03-06 89 162
2020-03-07 89 143
2020-03-08 89 33
</t>
        </r>
      </text>
    </comment>
    <comment ref="N290" authorId="0" shapeId="0">
      <text>
        <r>
          <rPr>
            <sz val="9"/>
            <color indexed="81"/>
            <rFont val="Tahoma"/>
            <family val="2"/>
          </rPr>
          <t xml:space="preserve">2020-03-09 89 216
2020-03-10 89 218
2020-03-11 89 217
2020-03-12 89 217
2020-03-13 89 217
2020-03-14 89 150
2020-03-15 89 42
</t>
        </r>
      </text>
    </comment>
    <comment ref="O290" authorId="0" shapeId="0">
      <text>
        <r>
          <rPr>
            <sz val="9"/>
            <color indexed="81"/>
            <rFont val="Tahoma"/>
            <family val="2"/>
          </rPr>
          <t xml:space="preserve">2020-03-16 89 665
2020-03-17 89 665
2020-03-18 89 570
2020-03-19 89 666
2020-03-20 89 1241
2020-03-21 89 174
2020-03-22 89 42
</t>
        </r>
      </text>
    </comment>
    <comment ref="P290" authorId="0" shapeId="0">
      <text>
        <r>
          <rPr>
            <sz val="9"/>
            <color indexed="81"/>
            <rFont val="Tahoma"/>
            <family val="2"/>
          </rPr>
          <t xml:space="preserve">2020-03-23 89 663
2020-03-24 89 667
2020-03-25 89 569
2020-03-26 89 665
2020-03-27 89 1241
2020-03-28 89 166
2020-03-29 89 39
</t>
        </r>
      </text>
    </comment>
    <comment ref="Q290" authorId="0" shapeId="0">
      <text>
        <r>
          <rPr>
            <sz val="9"/>
            <color indexed="81"/>
            <rFont val="Tahoma"/>
            <family val="2"/>
          </rPr>
          <t xml:space="preserve">2020-03-30 89 268
2020-03-31 89 261
2020-04-01 89 266
2020-04-02 89 268
2020-04-03 89 265
2020-04-04 89 234
2020-04-05 89 40
</t>
        </r>
      </text>
    </comment>
    <comment ref="R290" authorId="0" shapeId="0">
      <text>
        <r>
          <rPr>
            <sz val="9"/>
            <color indexed="81"/>
            <rFont val="Tahoma"/>
            <family val="2"/>
          </rPr>
          <t xml:space="preserve">2020-04-06 89 656
2020-04-07 89 656
2020-04-08 89 560
2020-04-09 89 1615
2020-04-10 89 267
2020-04-11 89 69
2020-04-12 89 0
</t>
        </r>
      </text>
    </comment>
    <comment ref="S290" authorId="0" shapeId="0">
      <text>
        <r>
          <rPr>
            <sz val="9"/>
            <color indexed="81"/>
            <rFont val="Tahoma"/>
            <family val="2"/>
          </rPr>
          <t xml:space="preserve">2020-04-13 89 0
2020-04-14 89 209
2020-04-15 89 267
2020-04-16 89 267
2020-04-17 89 265
2020-04-18 89 224
2020-04-19 89 39
</t>
        </r>
      </text>
    </comment>
    <comment ref="T290" authorId="0" shapeId="0">
      <text>
        <r>
          <rPr>
            <sz val="9"/>
            <color indexed="81"/>
            <rFont val="Tahoma"/>
            <family val="2"/>
          </rPr>
          <t xml:space="preserve">2020-04-20 89 643
2020-04-21 89 645
2020-04-22 89 548
2020-04-23 89 1604
2020-04-24 89 276
2020-04-25 89 249
2020-04-26 89 43
</t>
        </r>
      </text>
    </comment>
    <comment ref="U290" authorId="0" shapeId="0">
      <text>
        <r>
          <rPr>
            <sz val="9"/>
            <color indexed="81"/>
            <rFont val="Tahoma"/>
            <family val="2"/>
          </rPr>
          <t xml:space="preserve">2020-04-27 89 673
2020-04-28 89 666
2020-04-29 89 576
2020-04-30 89 1648
2020-05-01 89 64
2020-05-02 89 106
2020-05-03 89 46
</t>
        </r>
      </text>
    </comment>
    <comment ref="V290" authorId="0" shapeId="0">
      <text>
        <r>
          <rPr>
            <sz val="9"/>
            <color indexed="81"/>
            <rFont val="Tahoma"/>
            <family val="2"/>
          </rPr>
          <t xml:space="preserve">2020-05-04 89 303
2020-05-05 89 305
2020-05-06 89 302
2020-05-07 89 290
2020-05-08 89 61
2020-05-09 89 105
2020-05-10 89 43
</t>
        </r>
      </text>
    </comment>
    <comment ref="W290" authorId="0" shapeId="0">
      <text>
        <r>
          <rPr>
            <sz val="9"/>
            <color indexed="81"/>
            <rFont val="Tahoma"/>
            <family val="2"/>
          </rPr>
          <t xml:space="preserve">2020-05-11 89 672
2020-05-12 89 674
2020-05-13 89 578
</t>
        </r>
      </text>
    </comment>
    <comment ref="L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AT 2019-12-23 10:00:00 2020-02-26 08:30:00
</t>
        </r>
      </text>
    </comment>
    <comment ref="M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DT 2019-12-25 10:00:00 2020-03-06 08:00:00
</t>
        </r>
      </text>
    </comment>
    <comment ref="N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XP 2020-01-03 10:00:00 2020-03-09 11:05:00
2400  A005H8 01 A0023B 03 Order XP 2020-01-06 10:00:00 2020-03-10 11:00:00
</t>
        </r>
      </text>
    </comment>
    <comment ref="Q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XP 2020-02-03 10:00:00 2020-03-30 08:00:00
</t>
        </r>
      </text>
    </comment>
    <comment ref="R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AN 2020-01-07 10:00:00 2020-04-08 08:00:00
</t>
        </r>
      </text>
    </comment>
    <comment ref="T29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A0023B 03 Order RP 2020-02-07 10:00:00 2020-04-21 08:00:00
</t>
        </r>
      </text>
    </comment>
    <comment ref="L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AT  2019-12-23 10:00:00  2020-02-26 08:30:00
</t>
        </r>
      </text>
    </comment>
    <comment ref="M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DT  2019-12-25 10:00:00  2020-03-06 08:00:00
</t>
        </r>
      </text>
    </comment>
    <comment ref="N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XP  2020-01-03 10:00:00  2020-03-09 11:05:00
2400  A005H8 01  A0023B 03  Order XP  2020-01-06 10:00:00  2020-03-10 11:00:00
</t>
        </r>
      </text>
    </comment>
    <comment ref="Q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XP  2020-02-03 10:00:00  2020-03-30 08:00:00
</t>
        </r>
      </text>
    </comment>
    <comment ref="R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AN  2020-01-07 10:00:00  2020-04-08 08:00:00
</t>
        </r>
      </text>
    </comment>
    <comment ref="T29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2400  A005H8 01  A0023B 03  Order RP  2020-02-07 10:00:00  2020-04-21 08:00:00
</t>
        </r>
      </text>
    </comment>
    <comment ref="J29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29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29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29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29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29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29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29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29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29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29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29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29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29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29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29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29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29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29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29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297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29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29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29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29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29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29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29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29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29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29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297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297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297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0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0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0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0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0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0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0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0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0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0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0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0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0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0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0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0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0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0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0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0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04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04" authorId="0" shapeId="0">
      <text>
        <r>
          <rPr>
            <sz val="9"/>
            <color indexed="81"/>
            <rFont val="Tahoma"/>
            <family val="2"/>
          </rPr>
          <t xml:space="preserve">2020-02-17 89 166
2020-02-18 89 232
2020-02-19 89 212
2020-02-20 89 1516
2020-02-21 89 238
2020-02-22 89 146
2020-02-23 89 44
</t>
        </r>
      </text>
    </comment>
    <comment ref="L304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1531
2020-02-28 89 229
2020-02-29 89 282
2020-03-01 89 76
</t>
        </r>
      </text>
    </comment>
    <comment ref="M304" authorId="0" shapeId="0">
      <text>
        <r>
          <rPr>
            <sz val="9"/>
            <color indexed="81"/>
            <rFont val="Tahoma"/>
            <family val="2"/>
          </rPr>
          <t xml:space="preserve">2020-03-02 89 1616
2020-03-03 89 325
2020-03-04 89 344
2020-03-05 89 364
2020-03-06 89 1636
2020-03-07 89 374
2020-03-08 89 65
</t>
        </r>
      </text>
    </comment>
    <comment ref="N304" authorId="0" shapeId="0">
      <text>
        <r>
          <rPr>
            <sz val="9"/>
            <color indexed="81"/>
            <rFont val="Tahoma"/>
            <family val="2"/>
          </rPr>
          <t xml:space="preserve">2020-03-09 89 847
2020-03-10 89 807
2020-03-11 89 848
2020-03-12 89 807
2020-03-13 89 1662
2020-03-14 89 346
2020-03-15 89 84
</t>
        </r>
      </text>
    </comment>
    <comment ref="O304" authorId="0" shapeId="0">
      <text>
        <r>
          <rPr>
            <sz val="9"/>
            <color indexed="81"/>
            <rFont val="Tahoma"/>
            <family val="2"/>
          </rPr>
          <t xml:space="preserve">2020-03-16 89 1168
2020-03-17 89 1136
2020-03-18 89 1138
2020-03-19 89 1136
2020-03-20 89 2285
2020-03-21 89 347
2020-03-22 89 84
</t>
        </r>
      </text>
    </comment>
    <comment ref="P304" authorId="0" shapeId="0">
      <text>
        <r>
          <rPr>
            <sz val="9"/>
            <color indexed="81"/>
            <rFont val="Tahoma"/>
            <family val="2"/>
          </rPr>
          <t xml:space="preserve">2020-03-23 89 1207
2020-03-24 89 1167
2020-03-25 89 1166
2020-03-26 89 1168
2020-03-27 89 2350
2020-03-28 89 330
2020-03-29 89 80
</t>
        </r>
      </text>
    </comment>
    <comment ref="Q304" authorId="0" shapeId="0">
      <text>
        <r>
          <rPr>
            <sz val="9"/>
            <color indexed="81"/>
            <rFont val="Tahoma"/>
            <family val="2"/>
          </rPr>
          <t xml:space="preserve">2020-03-30 89 1201
2020-03-31 89 1155
2020-04-01 89 1156
2020-04-02 89 1170
2020-04-03 89 2419
2020-04-04 89 469
2020-04-05 89 81
</t>
        </r>
      </text>
    </comment>
    <comment ref="R304" authorId="0" shapeId="0">
      <text>
        <r>
          <rPr>
            <sz val="9"/>
            <color indexed="81"/>
            <rFont val="Tahoma"/>
            <family val="2"/>
          </rPr>
          <t xml:space="preserve">2020-04-06 89 1007
2020-04-07 89 976
2020-04-08 89 1009
2020-04-09 89 2629
2020-04-10 89 774
2020-04-11 89 136
2020-04-12 89 0
</t>
        </r>
      </text>
    </comment>
    <comment ref="S304" authorId="0" shapeId="0">
      <text>
        <r>
          <rPr>
            <sz val="9"/>
            <color indexed="81"/>
            <rFont val="Tahoma"/>
            <family val="2"/>
          </rPr>
          <t xml:space="preserve">2020-04-13 89 150
2020-04-14 89 1114
2020-04-15 89 1228
2020-04-16 89 1225
2020-04-17 89 2592
2020-04-18 89 448
2020-04-19 89 78
</t>
        </r>
      </text>
    </comment>
    <comment ref="T304" authorId="0" shapeId="0">
      <text>
        <r>
          <rPr>
            <sz val="9"/>
            <color indexed="81"/>
            <rFont val="Tahoma"/>
            <family val="2"/>
          </rPr>
          <t xml:space="preserve">2020-04-20 89 1425
2020-04-21 89 1426
2020-04-22 89 1427
2020-04-23 89 3627
2020-04-24 89 1079
2020-04-25 89 499
2020-04-26 89 87
</t>
        </r>
      </text>
    </comment>
    <comment ref="U304" authorId="0" shapeId="0">
      <text>
        <r>
          <rPr>
            <sz val="9"/>
            <color indexed="81"/>
            <rFont val="Tahoma"/>
            <family val="2"/>
          </rPr>
          <t xml:space="preserve">2020-04-27 89 1303
2020-04-28 89 1258
2020-04-29 89 1295
2020-04-30 89 2924
2020-05-01 89 570
2020-05-02 89 213
2020-05-03 89 90
</t>
        </r>
      </text>
    </comment>
    <comment ref="V304" authorId="0" shapeId="0">
      <text>
        <r>
          <rPr>
            <sz val="9"/>
            <color indexed="81"/>
            <rFont val="Tahoma"/>
            <family val="2"/>
          </rPr>
          <t xml:space="preserve">2020-05-04 89 1333
2020-05-05 89 1301
2020-05-06 89 1274
2020-05-07 89 2904
2020-05-08 89 564
2020-05-09 89 209
2020-05-10 89 87
</t>
        </r>
      </text>
    </comment>
    <comment ref="W304" authorId="0" shapeId="0">
      <text>
        <r>
          <rPr>
            <sz val="9"/>
            <color indexed="81"/>
            <rFont val="Tahoma"/>
            <family val="2"/>
          </rPr>
          <t xml:space="preserve">2020-05-11 89 1482
2020-05-12 89 1476
2020-05-13 89 1485
</t>
        </r>
      </text>
    </comment>
    <comment ref="J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78001H S0 78001H SX Order ST 2020-02-11 05:00:00 2020-02-13 19:03:00
1280  A009CF 01 A0023B 03 Order ST 2019-12-13 10:00:00 2020-02-14 09:02:00
</t>
        </r>
      </text>
    </comment>
    <comment ref="K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AT 2019-12-16 10:00:00 2020-02-19 17:00:00
1280  A009CF 01 A0023B 03 Order AT 2019-12-20 10:00:00 2020-02-19 17:00:00
1280  A009CF 01 A0023B 03 Order AT 2019-12-23 10:00:00 2020-02-19 11:30:00
1280  A009CF 01 A0023B 03 Order AT 2019-12-25 10:00:00 2020-02-19 11:30:00
1280  A009CF 01 A0023B 03 Order AT 2019-12-25 10:00:00 2020-02-19 11:30:00
</t>
        </r>
      </text>
    </comment>
    <comment ref="L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AT 2019-12-26 10:00:00 2020-02-27 08:30:00
</t>
        </r>
      </text>
    </comment>
    <comment ref="M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XP 2019-12-30 10:00:00 2020-03-02 15:00:00
1280  A009CF 01 A0023B 03 Order XP 2019-12-30 10:00:00 2020-03-02 15:00:00
1280  A009CF 01 A0023B 03 Order DT 2020-01-01 10:00:00 2020-03-02 08:30:00
</t>
        </r>
      </text>
    </comment>
    <comment ref="N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XP 2020-01-06 10:00:00 2020-03-09 05:05:00
1280  A009CF 01 A0023B 03 Order XP 2020-01-02 10:00:00 2020-03-10 08:05:00
</t>
        </r>
      </text>
    </comment>
    <comment ref="S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RP 2020-01-31 10:00:00 2020-04-14 08:00:00
1280  A009CF 01 A0023B 03 Order RP 2020-02-03 10:00:00 2020-04-15 08:00:00
1280  A009CF 01 A0023B 03 Order RP 2020-02-04 10:00:00 2020-04-15 08:00:00
</t>
        </r>
      </text>
    </comment>
    <comment ref="T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RP 2020-02-05 10:00:00 2020-04-20 08:00:00
1280  A009CF 01 A0023B 03 Order EO 2020-02-07 10:00:00 2020-04-22 08:00:00
1280  A009CF 01 A0023B 03 Order EO 2020-02-07 10:00:00 2020-04-22 08:00:00
1280  A009CF 01 A0023B 03 Order EO 2020-02-07 10:00:00 2020-04-22 08:00:00
1280  A009CF 01 A0023B 03 Order EO 2020-02-11 10:00:00 2020-04-24 08:00:00
1280  A009CF 01 A0023B 03 Order EO 2020-02-11 10:00:00 2020-04-24 08:00:00
</t>
        </r>
      </text>
    </comment>
    <comment ref="U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EO 2020-02-12 10:00:00 2020-04-27 08:00:00
1280  A009CF 01 A0023B 03 Order EO 2020-02-12 10:00:00 2020-04-27 08:00:00
1280  A009CF 01 A0023B 03 Order EO 2020-02-13 10:00:00 2020-04-28 08:00:00
1280  A009CF 01 A0023B 03 Order EO 2020-02-14 10:00:00 2020-04-29 08:00:00
1280  A009CF 01 A0023B 03 Order EO 2020-02-14 10:00:00 2020-04-29 08:00:00
1280  A009CF 01 A0023B 03 Order FORECAST 2020-02-17 10:00:00 2020-04-30 08:00:00
1280  A009CF 01 A0023B 03 Order FORECAST 2020-02-17 10:00:00 2020-04-30 08:00:00
</t>
        </r>
      </text>
    </comment>
    <comment ref="V30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A0023B 03 Order FORECAST 2020-02-19 10:00:00 2020-05-04 08:00:00
1280  A009CF 01 A0023B 03 Order FORECAST 2020-02-19 10:00:00 2020-05-04 08:00:00
1280  A009CF 01 A0023B 03 Order FORECAST 2020-02-20 10:00:00 2020-05-05 08:00:00
</t>
        </r>
      </text>
    </comment>
    <comment ref="J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78001H S0  78001H SX  Order ST  2020-02-11 05:00:00  2020-02-13 19:03:00
1280  A009CF 01  A0023B 03  Order ST  2019-12-13 10:00:00  2020-02-14 09:02:00
</t>
        </r>
      </text>
    </comment>
    <comment ref="K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AT  2019-12-16 10:00:00  2020-02-19 17:00:00
1280  A009CF 01  A0023B 03  Order AT  2019-12-20 10:00:00  2020-02-19 17:00:00
1280  A009CF 01  A0023B 03  Order AT  2019-12-23 10:00:00  2020-02-19 11:30:00
1280  A009CF 01  A0023B 03  Order AT  2019-12-25 10:00:00  2020-02-19 11:30:00
1280  A009CF 01  A0023B 03  Order AT  2019-12-25 10:00:00  2020-02-19 11:30:00
</t>
        </r>
      </text>
    </comment>
    <comment ref="L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AT  2019-12-26 10:00:00  2020-02-27 08:30:00
</t>
        </r>
      </text>
    </comment>
    <comment ref="M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XP  2019-12-30 10:00:00  2020-03-02 15:00:00
1280  A009CF 01  A0023B 03  Order XP  2019-12-30 10:00:00  2020-03-02 15:00:00
1280  A009CF 01  A0023B 03  Order DT  2020-01-01 10:00:00  2020-03-02 08:30:00
</t>
        </r>
      </text>
    </comment>
    <comment ref="N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XP  2020-01-06 10:00:00  2020-03-09 05:05:00
1280  A009CF 01  A0023B 03  Order XP  2020-01-02 10:00:00  2020-03-10 08:05:00
</t>
        </r>
      </text>
    </comment>
    <comment ref="S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RP  2020-01-31 10:00:00  2020-04-14 08:00:00
1280  A009CF 01  A0023B 03  Order RP  2020-02-03 10:00:00  2020-04-15 08:00:00
1280  A009CF 01  A0023B 03  Order RP  2020-02-04 10:00:00  2020-04-15 08:00:00
</t>
        </r>
      </text>
    </comment>
    <comment ref="T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RP  2020-02-05 10:00:00  2020-04-20 08:00:00
</t>
        </r>
      </text>
    </comment>
    <comment ref="U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FORECAST  2020-02-17 10:00:00  2020-04-30 08:00:00
1280  A009CF 01  A0023B 03  Order FORECAST  2020-02-17 10:00:00  2020-04-30 08:00:00
</t>
        </r>
      </text>
    </comment>
    <comment ref="V30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A009CF 01  A0023B 03  Order FORECAST  2020-02-19 10:00:00  2020-05-04 08:00:00
1280  A009CF 01  A0023B 03  Order FORECAST  2020-02-19 10:00:00  2020-05-04 08:00:00
1280  A009CF 01  A0023B 03  Order FORECAST  2020-02-20 10:00:00  2020-05-05 08:00:00
</t>
        </r>
      </text>
    </comment>
    <comment ref="J31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1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1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1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1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1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1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1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1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1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1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1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1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1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1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1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1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1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1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1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1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1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1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11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311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311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311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31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31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1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1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11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311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311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1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1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1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1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1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1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1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1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1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1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1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1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1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1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1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1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1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1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1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1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18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18" authorId="0" shapeId="0">
      <text>
        <r>
          <rPr>
            <sz val="9"/>
            <color indexed="81"/>
            <rFont val="Tahoma"/>
            <family val="2"/>
          </rPr>
          <t xml:space="preserve">2020-02-17 89 166
2020-02-18 89 2232
2020-02-19 89 212
2020-02-20 89 236
2020-02-21 89 238
2020-02-22 89 146
2020-02-23 89 44
</t>
        </r>
      </text>
    </comment>
    <comment ref="L318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2251
2020-02-28 89 229
2020-02-29 89 282
2020-03-01 89 76
</t>
        </r>
      </text>
    </comment>
    <comment ref="M318" authorId="0" shapeId="0">
      <text>
        <r>
          <rPr>
            <sz val="9"/>
            <color indexed="81"/>
            <rFont val="Tahoma"/>
            <family val="2"/>
          </rPr>
          <t xml:space="preserve">2020-03-02 89 336
2020-03-03 89 325
2020-03-04 89 344
2020-03-05 89 2364
2020-03-06 89 356
2020-03-07 89 374
2020-03-08 89 65
</t>
        </r>
      </text>
    </comment>
    <comment ref="N318" authorId="0" shapeId="0">
      <text>
        <r>
          <rPr>
            <sz val="9"/>
            <color indexed="81"/>
            <rFont val="Tahoma"/>
            <family val="2"/>
          </rPr>
          <t xml:space="preserve">2020-03-09 89 1063
2020-03-10 89 1005
2020-03-11 89 1064
2020-03-12 89 1005
2020-03-13 89 2274
2020-03-14 89 346
2020-03-15 89 84
</t>
        </r>
      </text>
    </comment>
    <comment ref="O318" authorId="0" shapeId="0">
      <text>
        <r>
          <rPr>
            <sz val="9"/>
            <color indexed="81"/>
            <rFont val="Tahoma"/>
            <family val="2"/>
          </rPr>
          <t xml:space="preserve">2020-03-16 89 892
2020-03-17 89 892
2020-03-18 89 894
2020-03-19 89 842
2020-03-20 89 1503
2020-03-21 89 347
2020-03-22 89 84
</t>
        </r>
      </text>
    </comment>
    <comment ref="P318" authorId="0" shapeId="0">
      <text>
        <r>
          <rPr>
            <sz val="9"/>
            <color indexed="81"/>
            <rFont val="Tahoma"/>
            <family val="2"/>
          </rPr>
          <t xml:space="preserve">2020-03-23 89 1231
2020-03-24 89 1173
2020-03-25 89 1222
2020-03-26 89 1174
2020-03-27 89 2418
2020-03-28 89 330
2020-03-29 89 80
</t>
        </r>
      </text>
    </comment>
    <comment ref="Q318" authorId="0" shapeId="0">
      <text>
        <r>
          <rPr>
            <sz val="9"/>
            <color indexed="81"/>
            <rFont val="Tahoma"/>
            <family val="2"/>
          </rPr>
          <t xml:space="preserve">2020-03-30 89 925
2020-03-31 89 911
2020-04-01 89 912
2020-04-02 89 876
2020-04-03 89 1637
2020-04-04 89 469
2020-04-05 89 81
</t>
        </r>
      </text>
    </comment>
    <comment ref="R318" authorId="0" shapeId="0">
      <text>
        <r>
          <rPr>
            <sz val="9"/>
            <color indexed="81"/>
            <rFont val="Tahoma"/>
            <family val="2"/>
          </rPr>
          <t xml:space="preserve">2020-04-06 89 1223
2020-04-07 89 1174
2020-04-08 89 1225
2020-04-09 89 3463
2020-04-10 89 774
2020-04-11 89 136
2020-04-12 89 0
</t>
        </r>
      </text>
    </comment>
    <comment ref="S318" authorId="0" shapeId="0">
      <text>
        <r>
          <rPr>
            <sz val="9"/>
            <color indexed="81"/>
            <rFont val="Tahoma"/>
            <family val="2"/>
          </rPr>
          <t xml:space="preserve">2020-04-13 89 150
2020-04-14 89 1120
2020-04-15 89 1284
2020-04-16 89 1231
2020-04-17 89 2660
2020-04-18 89 448
2020-04-19 89 78
</t>
        </r>
      </text>
    </comment>
    <comment ref="T318" authorId="0" shapeId="0">
      <text>
        <r>
          <rPr>
            <sz val="9"/>
            <color indexed="81"/>
            <rFont val="Tahoma"/>
            <family val="2"/>
          </rPr>
          <t xml:space="preserve">2020-04-20 89 1589
2020-04-21 89 1540
2020-04-22 89 1541
2020-04-23 89 4115
2020-04-24 89 1079
2020-04-25 89 499
2020-04-26 89 87
</t>
        </r>
      </text>
    </comment>
    <comment ref="U318" authorId="0" shapeId="0">
      <text>
        <r>
          <rPr>
            <sz val="9"/>
            <color indexed="81"/>
            <rFont val="Tahoma"/>
            <family val="2"/>
          </rPr>
          <t xml:space="preserve">2020-04-27 89 1027
2020-04-28 89 1014
2020-04-29 89 1051
2020-04-30 89 1848
2020-05-01 89 570
2020-05-02 89 213
2020-05-03 89 90
</t>
        </r>
      </text>
    </comment>
    <comment ref="V318" authorId="0" shapeId="0">
      <text>
        <r>
          <rPr>
            <sz val="9"/>
            <color indexed="81"/>
            <rFont val="Tahoma"/>
            <family val="2"/>
          </rPr>
          <t xml:space="preserve">2020-05-04 89 1357
2020-05-05 89 1307
2020-05-06 89 1330
2020-05-07 89 2978
2020-05-08 89 564
2020-05-09 89 209
2020-05-10 89 87
</t>
        </r>
      </text>
    </comment>
    <comment ref="W318" authorId="0" shapeId="0">
      <text>
        <r>
          <rPr>
            <sz val="9"/>
            <color indexed="81"/>
            <rFont val="Tahoma"/>
            <family val="2"/>
          </rPr>
          <t xml:space="preserve">2020-05-11 89 1346
2020-05-12 89 1290
2020-05-13 89 1349
</t>
        </r>
      </text>
    </comment>
    <comment ref="K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78001H S0 78001H SX Order EO 2020-02-14 05:00:00 2020-02-18 16:05:00
2000  A009CF 01 A0023B 03 Order AT 2019-12-16 10:00:00 2020-02-19 17:00:00
2000  A009CF 01 A0023B 03 Order AT 2019-12-17 10:00:00 2020-02-19 17:00:00
2000  A009CF 01 A0023B 03 Order AT 2019-12-18 10:00:00 2020-02-19 17:00:00
</t>
        </r>
      </text>
    </comment>
    <comment ref="L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AT 2019-12-26 10:00:00 2020-02-26 08:30:00
2000  A009CF 01 A0023B 03 Order AT 2019-12-26 10:00:00 2020-02-27 08:30:00
</t>
        </r>
      </text>
    </comment>
    <comment ref="M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2019-12-31 10:00:00 2020-03-05 10:00:00
2000  A009CF 01 A0023B 03 Order XP 2019-12-31 10:00:00 2020-03-05 10:00:00
</t>
        </r>
      </text>
    </comment>
    <comment ref="N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2020-01-06 10:00:00 2020-03-09 05:05:00
2000  A009CF 01 A0023B 03 Order XP 2020-01-06 10:00:00 2020-03-09 05:05:00
2000  A009CF 01 A0023B 03 Order XP 2020-01-02 10:00:00 2020-03-10 08:05:00
</t>
        </r>
      </text>
    </comment>
    <comment ref="Q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2020-01-31 10:00:00 2020-03-30 08:00:00
</t>
        </r>
      </text>
    </comment>
    <comment ref="T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XP 2020-02-06 10:00:00 2020-04-22 05:05:00
2000  A009CF 01 A0023B 03 Order EO 2020-02-07 10:00:00 2020-04-22 08:00:00
2000  A009CF 01 A0023B 03 Order EO 2020-02-11 10:00:00 2020-04-24 08:00:00
</t>
        </r>
      </text>
    </comment>
    <comment ref="U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EO 2020-02-12 10:00:00 2020-04-27 08:00:00
2000  A009CF 01 A0023B 03 Order EO 2020-02-13 10:00:00 2020-04-28 08:00:00
2000  A009CF 01 A0023B 03 Order EO 2020-02-14 10:00:00 2020-04-29 08:00:00
</t>
        </r>
      </text>
    </comment>
    <comment ref="V3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A0023B 03 Order FORECAST 2020-02-20 10:00:00 2020-05-05 08:00:00
</t>
        </r>
      </text>
    </comment>
    <comment ref="K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AT  2019-12-16 10:00:00  2020-02-19 17:00:00
2000  A009CF 01  A0023B 03  Order AT  2019-12-17 10:00:00  2020-02-19 17:00:00
2000  A009CF 01  A0023B 03  Order AT  2019-12-18 10:00:00  2020-02-19 17:00:00
</t>
        </r>
      </text>
    </comment>
    <comment ref="L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AT  2019-12-26 10:00:00  2020-02-26 08:30:00
2000  A009CF 01  A0023B 03  Order AT  2019-12-26 10:00:00  2020-02-27 08:30:00
</t>
        </r>
      </text>
    </comment>
    <comment ref="M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2019-12-31 10:00:00  2020-03-05 10:00:00
2000  A009CF 01  A0023B 03  Order XP  2019-12-31 10:00:00  2020-03-05 10:00:00
</t>
        </r>
      </text>
    </comment>
    <comment ref="N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2020-01-06 10:00:00  2020-03-09 05:05:00
2000  A009CF 01  A0023B 03  Order XP  2020-01-06 10:00:00  2020-03-09 05:05:00
2000  A009CF 01  A0023B 03  Order XP  2020-01-02 10:00:00  2020-03-10 08:05:00
</t>
        </r>
      </text>
    </comment>
    <comment ref="Q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2020-01-31 10:00:00  2020-03-30 08:00:00
</t>
        </r>
      </text>
    </comment>
    <comment ref="T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XP  2020-02-06 10:00:00  2020-04-22 05:05:00
</t>
        </r>
      </text>
    </comment>
    <comment ref="V32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A009CF 01  A0023B 03  Order FORECAST  2020-02-20 10:00:00  2020-05-05 08:00:00
</t>
        </r>
      </text>
    </comment>
    <comment ref="J32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2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2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2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2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2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2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2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2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2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2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2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2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2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2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2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2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2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2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2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25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2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2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25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N325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O325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P325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Q32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R32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S32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T32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U325" authorId="0" shapeId="0">
      <text>
        <r>
          <rPr>
            <sz val="9"/>
            <color indexed="81"/>
            <rFont val="Tahoma"/>
            <family val="2"/>
          </rPr>
          <t xml:space="preserve">2020-04-27 EN 0
2020-04-28 EN 51
2020-04-29 EN 178
2020-04-30 EN 178
2020-05-01 EN 0
2020-05-02 EN 0
2020-05-03 EN 0
</t>
        </r>
      </text>
    </comment>
    <comment ref="V325" authorId="0" shapeId="0">
      <text>
        <r>
          <rPr>
            <sz val="9"/>
            <color indexed="81"/>
            <rFont val="Tahoma"/>
            <family val="2"/>
          </rPr>
          <t xml:space="preserve">2020-05-04 EN 180
2020-05-05 EN 180
2020-05-06 EN 180
2020-05-07 EN 180
2020-05-08 EN 180
2020-05-09 EN 0
2020-05-10 EN 0
</t>
        </r>
      </text>
    </comment>
    <comment ref="W325" authorId="0" shapeId="0">
      <text>
        <r>
          <rPr>
            <sz val="9"/>
            <color indexed="81"/>
            <rFont val="Tahoma"/>
            <family val="2"/>
          </rPr>
          <t xml:space="preserve">2020-05-11 EN 180
2020-05-12 EN 179
2020-05-13 EN 180
</t>
        </r>
      </text>
    </comment>
    <comment ref="J33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3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3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3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3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3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3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3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3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3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3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3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3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3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3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3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3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3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3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3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32" authorId="0" shapeId="0">
      <text>
        <r>
          <rPr>
            <sz val="9"/>
            <color indexed="81"/>
            <rFont val="Tahoma"/>
            <family val="2"/>
          </rPr>
          <t xml:space="preserve">2020-02-13 89 20
2020-02-14 89 228
2020-02-15 89 168
2020-02-16 89 24
</t>
        </r>
      </text>
    </comment>
    <comment ref="K332" authorId="0" shapeId="0">
      <text>
        <r>
          <rPr>
            <sz val="9"/>
            <color indexed="81"/>
            <rFont val="Tahoma"/>
            <family val="2"/>
          </rPr>
          <t xml:space="preserve">2020-02-17 89 1126
2020-02-18 89 232
2020-02-19 89 212
2020-02-20 89 236
2020-02-21 89 1198
2020-02-22 89 146
2020-02-23 89 44
</t>
        </r>
      </text>
    </comment>
    <comment ref="L332" authorId="0" shapeId="0">
      <text>
        <r>
          <rPr>
            <sz val="9"/>
            <color indexed="81"/>
            <rFont val="Tahoma"/>
            <family val="2"/>
          </rPr>
          <t xml:space="preserve">2020-02-24 89 225
2020-02-25 89 226
2020-02-26 89 236
2020-02-27 89 1211
2020-02-28 89 1189
2020-02-29 89 282
2020-03-01 89 76
</t>
        </r>
      </text>
    </comment>
    <comment ref="M332" authorId="0" shapeId="0">
      <text>
        <r>
          <rPr>
            <sz val="9"/>
            <color indexed="81"/>
            <rFont val="Tahoma"/>
            <family val="2"/>
          </rPr>
          <t xml:space="preserve">2020-03-02 89 336
2020-03-03 89 325
2020-03-04 89 344
2020-03-05 89 1324
2020-03-06 89 1316
2020-03-07 89 374
2020-03-08 89 65
</t>
        </r>
      </text>
    </comment>
    <comment ref="N332" authorId="0" shapeId="0">
      <text>
        <r>
          <rPr>
            <sz val="9"/>
            <color indexed="81"/>
            <rFont val="Tahoma"/>
            <family val="2"/>
          </rPr>
          <t xml:space="preserve">2020-03-09 89 879
2020-03-10 89 871
2020-03-11 89 880
2020-03-12 89 871
2020-03-13 89 1790
2020-03-14 89 346
2020-03-15 89 84
</t>
        </r>
      </text>
    </comment>
    <comment ref="O332" authorId="0" shapeId="0">
      <text>
        <r>
          <rPr>
            <sz val="9"/>
            <color indexed="81"/>
            <rFont val="Tahoma"/>
            <family val="2"/>
          </rPr>
          <t xml:space="preserve">2020-03-16 89 1008
2020-03-17 89 1008
2020-03-18 89 1010
2020-03-19 89 1008
2020-03-20 89 1869
2020-03-21 89 347
2020-03-22 89 84
</t>
        </r>
      </text>
    </comment>
    <comment ref="P332" authorId="0" shapeId="0">
      <text>
        <r>
          <rPr>
            <sz val="9"/>
            <color indexed="81"/>
            <rFont val="Tahoma"/>
            <family val="2"/>
          </rPr>
          <t xml:space="preserve">2020-03-23 89 1335
2020-03-24 89 1295
2020-03-25 89 1326
2020-03-26 89 1296
2020-03-27 89 2766
2020-03-28 89 330
2020-03-29 89 80
</t>
        </r>
      </text>
    </comment>
    <comment ref="Q332" authorId="0" shapeId="0">
      <text>
        <r>
          <rPr>
            <sz val="9"/>
            <color indexed="81"/>
            <rFont val="Tahoma"/>
            <family val="2"/>
          </rPr>
          <t xml:space="preserve">2020-03-30 89 1041
2020-03-31 89 1027
2020-04-01 89 1028
2020-04-02 89 1042
2020-04-03 89 2003
2020-04-04 89 469
2020-04-05 89 81
</t>
        </r>
      </text>
    </comment>
    <comment ref="R332" authorId="0" shapeId="0">
      <text>
        <r>
          <rPr>
            <sz val="9"/>
            <color indexed="81"/>
            <rFont val="Tahoma"/>
            <family val="2"/>
          </rPr>
          <t xml:space="preserve">2020-04-06 89 1039
2020-04-07 89 1040
2020-04-08 89 1041
2020-04-09 89 2821
2020-04-10 89 774
2020-04-11 89 136
2020-04-12 89 0
</t>
        </r>
      </text>
    </comment>
    <comment ref="S332" authorId="0" shapeId="0">
      <text>
        <r>
          <rPr>
            <sz val="9"/>
            <color indexed="81"/>
            <rFont val="Tahoma"/>
            <family val="2"/>
          </rPr>
          <t xml:space="preserve">2020-04-13 89 150
2020-04-14 89 1114
2020-04-15 89 1228
2020-04-16 89 1225
2020-04-17 89 2592
2020-04-18 89 448
2020-04-19 89 78
</t>
        </r>
      </text>
    </comment>
    <comment ref="T332" authorId="0" shapeId="0">
      <text>
        <r>
          <rPr>
            <sz val="9"/>
            <color indexed="81"/>
            <rFont val="Tahoma"/>
            <family val="2"/>
          </rPr>
          <t xml:space="preserve">2020-04-20 89 1393
2020-04-21 89 1362
2020-04-22 89 1395
2020-04-23 89 3435
2020-04-24 89 1079
2020-04-25 89 499
2020-04-26 89 87
</t>
        </r>
      </text>
    </comment>
    <comment ref="U332" authorId="0" shapeId="0">
      <text>
        <r>
          <rPr>
            <sz val="9"/>
            <color indexed="81"/>
            <rFont val="Tahoma"/>
            <family val="2"/>
          </rPr>
          <t xml:space="preserve">2020-04-27 89 1303
2020-04-28 89 1258
2020-04-29 89 1295
2020-04-30 89 2924
2020-05-01 89 570
2020-05-02 89 213
2020-05-03 89 90
</t>
        </r>
      </text>
    </comment>
    <comment ref="V332" authorId="0" shapeId="0">
      <text>
        <r>
          <rPr>
            <sz val="9"/>
            <color indexed="81"/>
            <rFont val="Tahoma"/>
            <family val="2"/>
          </rPr>
          <t xml:space="preserve">2020-05-04 89 1461
2020-05-05 89 1429
2020-05-06 89 1434
2020-05-07 89 3448
2020-05-08 89 564
2020-05-09 89 209
2020-05-10 89 87
</t>
        </r>
      </text>
    </comment>
    <comment ref="W332" authorId="0" shapeId="0">
      <text>
        <r>
          <rPr>
            <sz val="9"/>
            <color indexed="81"/>
            <rFont val="Tahoma"/>
            <family val="2"/>
          </rPr>
          <t xml:space="preserve">2020-05-11 89 1450
2020-05-12 89 1412
2020-05-13 89 1453
</t>
        </r>
      </text>
    </comment>
    <comment ref="J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ST 2019-12-13 10:00:00 2020-02-14 09:02:00
</t>
        </r>
      </text>
    </comment>
    <comment ref="K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960  78001H S0 78001H SX Order EO 2020-02-13 05:00:00 2020-02-17 16:05:00
</t>
        </r>
      </text>
    </comment>
    <comment ref="L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AT 2019-12-25 10:00:00 2020-02-28 08:30:00
1920  A009CF 01 A0023B 03 Order AT 2019-12-25 10:00:00 2020-02-28 08:30:00
</t>
        </r>
      </text>
    </comment>
    <comment ref="M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DT 2020-01-01 10:00:00 2020-03-02 08:30:00
</t>
        </r>
      </text>
    </comment>
    <comment ref="N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XP 2020-01-03 10:00:00 2020-03-09 11:05:00
1920  A009CF 01 A0023B 03 Order XP 2020-01-03 10:00:00 2020-03-10 08:05:00
</t>
        </r>
      </text>
    </comment>
    <comment ref="R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AN 2020-01-06 10:00:00 2020-04-08 08:00:00
</t>
        </r>
      </text>
    </comment>
    <comment ref="S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RP 2020-01-31 10:00:00 2020-04-14 08:00:00
1920  A009CF 01 A0023B 03 Order RP 2020-02-04 10:00:00 2020-04-15 08:00:00
1920  A009CF 01 A0023B 03 Order RP 2020-02-03 10:00:00 2020-04-15 08:00:00
</t>
        </r>
      </text>
    </comment>
    <comment ref="T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RP 2020-02-05 10:00:00 2020-04-20 08:00:00
1920  A009CF 01 A0023B 03 Order RP 2020-02-07 10:00:00 2020-04-22 08:00:00
1920  A009CF 01 A0023B 03 Order RP 2020-02-11 10:00:00 2020-04-24 08:00:00
1920  A009CF 01 A0023B 03 Order RP 2020-02-11 10:00:00 2020-04-24 08:00:00
</t>
        </r>
      </text>
    </comment>
    <comment ref="U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EO 2020-02-12 10:00:00 2020-04-27 08:00:00
1920  A009CF 01 A0023B 03 Order EO 2020-02-12 10:00:00 2020-04-27 08:00:00
1920  A009CF 01 A0023B 03 Order EO 2020-02-13 10:00:00 2020-04-28 08:00:00
1920  A009CF 01 A0023B 03 Order FORECAST 2020-02-17 10:00:00 2020-04-30 08:00:00
</t>
        </r>
      </text>
    </comment>
    <comment ref="V3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A0023B 03 Order FORECAST 2020-02-19 10:00:00 2020-05-04 08:00:00
</t>
        </r>
      </text>
    </comment>
    <comment ref="J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ST  2019-12-13 10:00:00  2020-02-14 09:02:00
</t>
        </r>
      </text>
    </comment>
    <comment ref="L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AT  2019-12-25 10:00:00  2020-02-28 08:30:00
1920  A009CF 01  A0023B 03  Order AT  2019-12-25 10:00:00  2020-02-28 08:30:00
</t>
        </r>
      </text>
    </comment>
    <comment ref="M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DT  2020-01-01 10:00:00  2020-03-02 08:30:00
</t>
        </r>
      </text>
    </comment>
    <comment ref="N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XP  2020-01-03 10:00:00  2020-03-09 11:05:00
1920  A009CF 01  A0023B 03  Order XP  2020-01-03 10:00:00  2020-03-10 08:05:00
</t>
        </r>
      </text>
    </comment>
    <comment ref="R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AN  2020-01-06 10:00:00  2020-04-08 08:00:00
</t>
        </r>
      </text>
    </comment>
    <comment ref="S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RP  2020-01-31 10:00:00  2020-04-14 08:00:00
1920  A009CF 01  A0023B 03  Order RP  2020-02-04 10:00:00  2020-04-15 08:00:00
1920  A009CF 01  A0023B 03  Order RP  2020-02-03 10:00:00  2020-04-15 08:00:00
</t>
        </r>
      </text>
    </comment>
    <comment ref="T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RP  2020-02-05 10:00:00  2020-04-20 08:00:00
1920  A009CF 01  A0023B 03  Order RP  2020-02-07 10:00:00  2020-04-22 08:00:00
1920  A009CF 01  A0023B 03  Order RP  2020-02-11 10:00:00  2020-04-24 08:00:00
1920  A009CF 01  A0023B 03  Order RP  2020-02-11 10:00:00  2020-04-24 08:00:00
</t>
        </r>
      </text>
    </comment>
    <comment ref="U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FORECAST  2020-02-17 10:00:00  2020-04-30 08:00:00
</t>
        </r>
      </text>
    </comment>
    <comment ref="V33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A009CF 01  A0023B 03  Order FORECAST  2020-02-19 10:00:00  2020-05-04 08:00:00
</t>
        </r>
      </text>
    </comment>
    <comment ref="J33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3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3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3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3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3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3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3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3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3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3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3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3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3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3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3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3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3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3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3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39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3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3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3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339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339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339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339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339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33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339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339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339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339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34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4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4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4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4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4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4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4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4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4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4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4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4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4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4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4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4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4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4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4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46" authorId="0" shapeId="0">
      <text>
        <r>
          <rPr>
            <sz val="9"/>
            <color indexed="81"/>
            <rFont val="Tahoma"/>
            <family val="2"/>
          </rPr>
          <t xml:space="preserve">2020-02-13 89 10
2020-02-14 89 354
2020-02-15 89 84
2020-02-16 89 12
</t>
        </r>
      </text>
    </comment>
    <comment ref="K346" authorId="0" shapeId="0">
      <text>
        <r>
          <rPr>
            <sz val="9"/>
            <color indexed="81"/>
            <rFont val="Tahoma"/>
            <family val="2"/>
          </rPr>
          <t xml:space="preserve">2020-02-17 89 323
2020-02-18 89 116
2020-02-19 89 106
2020-02-20 89 113
2020-02-21 89 114
2020-02-22 89 73
2020-02-23 89 22
</t>
        </r>
      </text>
    </comment>
    <comment ref="L346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89 110
2020-02-28 89 110
2020-02-29 89 141
2020-03-01 89 38
</t>
        </r>
      </text>
    </comment>
    <comment ref="M346" authorId="0" shapeId="0">
      <text>
        <r>
          <rPr>
            <sz val="9"/>
            <color indexed="81"/>
            <rFont val="Tahoma"/>
            <family val="2"/>
          </rPr>
          <t xml:space="preserve">2020-03-02 89 163
2020-03-03 89 162
2020-03-04 89 163
2020-03-05 89 161
2020-03-06 89 169
2020-03-07 89 186
2020-03-08 89 33
</t>
        </r>
      </text>
    </comment>
    <comment ref="N346" authorId="0" shapeId="0">
      <text>
        <r>
          <rPr>
            <sz val="9"/>
            <color indexed="81"/>
            <rFont val="Tahoma"/>
            <family val="2"/>
          </rPr>
          <t xml:space="preserve">2020-03-09 89 217
2020-03-10 89 217
2020-03-11 89 217
2020-03-12 89 218
2020-03-13 89 251
2020-03-14 89 174
2020-03-15 89 42
</t>
        </r>
      </text>
    </comment>
    <comment ref="O346" authorId="0" shapeId="0">
      <text>
        <r>
          <rPr>
            <sz val="9"/>
            <color indexed="81"/>
            <rFont val="Tahoma"/>
            <family val="2"/>
          </rPr>
          <t xml:space="preserve">2020-03-16 89 281
2020-03-17 89 281
2020-03-18 89 281
2020-03-19 89 281
2020-03-20 89 282
2020-03-21 89 173
2020-03-22 89 42
</t>
        </r>
      </text>
    </comment>
    <comment ref="P346" authorId="0" shapeId="0">
      <text>
        <r>
          <rPr>
            <sz val="9"/>
            <color indexed="81"/>
            <rFont val="Tahoma"/>
            <family val="2"/>
          </rPr>
          <t xml:space="preserve">2020-03-23 89 281
2020-03-24 89 281
2020-03-25 89 281
2020-03-26 89 283
2020-03-27 89 268
2020-03-28 89 166
2020-03-29 89 39
</t>
        </r>
      </text>
    </comment>
    <comment ref="Q346" authorId="0" shapeId="0">
      <text>
        <r>
          <rPr>
            <sz val="9"/>
            <color indexed="81"/>
            <rFont val="Tahoma"/>
            <family val="2"/>
          </rPr>
          <t xml:space="preserve">2020-03-30 89 748
2020-03-31 89 261
2020-04-01 89 266
2020-04-02 89 268
2020-04-03 89 268
2020-04-04 89 234
2020-04-05 89 41
</t>
        </r>
      </text>
    </comment>
    <comment ref="R346" authorId="0" shapeId="0">
      <text>
        <r>
          <rPr>
            <sz val="9"/>
            <color indexed="81"/>
            <rFont val="Tahoma"/>
            <family val="2"/>
          </rPr>
          <t xml:space="preserve">2020-04-06 89 512
2020-04-07 89 512
2020-04-08 89 512
2020-04-09 89 986
2020-04-10 89 267
2020-04-11 89 68
2020-04-12 89 0
</t>
        </r>
      </text>
    </comment>
    <comment ref="S346" authorId="0" shapeId="0">
      <text>
        <r>
          <rPr>
            <sz val="9"/>
            <color indexed="81"/>
            <rFont val="Tahoma"/>
            <family val="2"/>
          </rPr>
          <t xml:space="preserve">2020-04-13 89 0
2020-04-14 89 451
2020-04-15 89 507
2020-04-16 89 505
2020-04-17 89 740
2020-04-18 89 224
2020-04-19 89 39
</t>
        </r>
      </text>
    </comment>
    <comment ref="T346" authorId="0" shapeId="0">
      <text>
        <r>
          <rPr>
            <sz val="9"/>
            <color indexed="81"/>
            <rFont val="Tahoma"/>
            <family val="2"/>
          </rPr>
          <t xml:space="preserve">2020-04-20 89 500
2020-04-21 89 500
2020-04-22 89 500
2020-04-23 89 1233
2020-04-24 89 289
2020-04-25 89 249
2020-04-26 89 44
</t>
        </r>
      </text>
    </comment>
    <comment ref="U346" authorId="0" shapeId="0">
      <text>
        <r>
          <rPr>
            <sz val="9"/>
            <color indexed="81"/>
            <rFont val="Tahoma"/>
            <family val="2"/>
          </rPr>
          <t xml:space="preserve">2020-04-27 89 529
2020-04-28 89 521
2020-04-29 89 541
2020-04-30 89 1024
2020-05-01 89 65
2020-05-02 89 106
2020-05-03 89 46
</t>
        </r>
      </text>
    </comment>
    <comment ref="V346" authorId="0" shapeId="0">
      <text>
        <r>
          <rPr>
            <sz val="9"/>
            <color indexed="81"/>
            <rFont val="Tahoma"/>
            <family val="2"/>
          </rPr>
          <t xml:space="preserve">2020-05-04 89 543
2020-05-05 89 544
2020-05-06 89 530
2020-05-07 89 1008
2020-05-08 89 63
2020-05-09 89 104
2020-05-10 89 44
</t>
        </r>
      </text>
    </comment>
    <comment ref="W346" authorId="0" shapeId="0">
      <text>
        <r>
          <rPr>
            <sz val="9"/>
            <color indexed="81"/>
            <rFont val="Tahoma"/>
            <family val="2"/>
          </rPr>
          <t xml:space="preserve">2020-05-11 89 768
2020-05-12 89 530
2020-05-13 89 529
</t>
        </r>
      </text>
    </comment>
    <comment ref="J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2020-02-12 05:00:00 2020-02-14 16:05:00
</t>
        </r>
      </text>
    </comment>
    <comment ref="K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2020-02-13 05:00:00 2020-02-17 16:05:00
</t>
        </r>
      </text>
    </comment>
    <comment ref="M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2019-12-30 10:00:00 2020-03-02 15:00:00
240  A009CF 01 A0023B 03 Order XP 2019-12-31 10:00:00 2020-03-05 10:00:00
240  A009CF 01 A0023B 03 Order XP 2019-12-31 10:00:00 2020-03-05 10:00:00
240  A009CF 01 A0023B 03 Order DT 2020-01-01 10:00:00 2020-03-06 08:00:00
240  A009CF 01 A0023B 03 Order DT 2020-01-01 10:00:00 2020-03-06 08:00:00
</t>
        </r>
      </text>
    </comment>
    <comment ref="N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2020-01-06 10:00:00 2020-03-09 05:05:00
240  A009CF 01 A0023B 03 Order XP 2020-01-02 10:00:00 2020-03-10 08:05:00
240  A009CF 01 A0023B 03 Order XP 2020-01-02 10:00:00 2020-03-10 08:05:00
240  A009CF 01 A0023B 03 Order XP 2020-01-02 10:00:00 2020-03-10 08:05:00
240  A009CF 01 A0023B 03 Order XP 2020-01-03 10:00:00 2020-03-10 05:05:00
240  A009CF 01 A0023B 03 Order XP 2020-01-03 10:00:00 2020-03-10 05:05:00
240  A009CF 01 A0023B 03 Order XP 2020-01-03 10:00:00 2020-03-10 05:05:00
240  A009CF 01 A0023B 03 Order XP 2020-01-14 10:00:00 2020-03-10 11:00:00
240  A009CF 01 A0023B 03 Order XP 2020-01-14 10:00:00 2020-03-10 11:00:00
240  A009CF 01 A0023B 03 Order XP 2020-01-14 10:00:00 2020-03-10 11:00:00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</t>
        </r>
      </text>
    </comment>
    <comment ref="Q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10:39:00 2020-03-30 16:05:00
240  78001H S0 78001H SX Order AN 2020-01-10 10:39:00 2020-03-30 16:05:00
240  A009CF 01 A0023B 03 Order XP 2020-01-17 10:00:00 2020-03-30 08:00:00
240  A009CF 01 A0023B 03 Order XP 2020-01-17 10:00:00 2020-03-30 08:00:00
</t>
        </r>
      </text>
    </comment>
    <comment ref="R3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2020-01-17 10:00:00 2020-04-06 08:00:00
240  A009CF 01 A0023B 03 Order XP 2020-01-17 10:00:00 2020-04-06 08:00:00
240  A009CF 01 A0023B 03 Order XP 2020-01-17 10:00:00 2020-04-06 08:00:00
240  A009CF 01 A0023B 03 Order XP 2020-01-17 10:00:00 2020-04-06 08:00:00
</t>
        </r>
      </text>
    </comment>
    <comment ref="M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2019-12-30 10:00:00  2020-03-02 15:00:00
240  A009CF 01  A0023B 03  Order XP  2019-12-31 10:00:00  2020-03-05 10:00:00
240  A009CF 01  A0023B 03  Order XP  2019-12-31 10:00:00  2020-03-05 10:00:00
240  A009CF 01  A0023B 03  Order DT  2020-01-01 10:00:00  2020-03-06 08:00:00
240  A009CF 01  A0023B 03  Order DT  2020-01-01 10:00:00  2020-03-06 08:00:00
</t>
        </r>
      </text>
    </comment>
    <comment ref="N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2020-01-06 10:00:00  2020-03-09 05:05:00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2020-01-03 10:00:00  2020-03-10 05:05:00
240  A009CF 01  A0023B 03  Order XP  2020-01-03 10:00:00  2020-03-10 05:05:00
240  A009CF 01  A0023B 03  Order XP  2020-01-03 10:00:00  2020-03-10 05:05:00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</t>
        </r>
      </text>
    </comment>
    <comment ref="Q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10:39:00  2020-03-30 16:05:00
240  78001H S0  78001H SX  Order AN  2020-01-10 10:39:00  2020-03-30 16:05:00
240  A009CF 01  A0023B 03  Order XP  2020-01-17 10:00:00  2020-03-30 08:00:00
240  A009CF 01  A0023B 03  Order XP  2020-01-17 10:00:00  2020-03-30 08:00:00
</t>
        </r>
      </text>
    </comment>
    <comment ref="R34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2020-01-17 10:00:00  2020-04-06 08:00:00
240  A009CF 01  A0023B 03  Order XP  2020-01-17 10:00:00  2020-04-06 08:00:00
240  A009CF 01  A0023B 03  Order XP  2020-01-17 10:00:00  2020-04-06 08:00:00
240  A009CF 01  A0023B 03  Order XP  2020-01-17 10:00:00  2020-04-06 08:00:00
</t>
        </r>
      </text>
    </comment>
    <comment ref="J35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5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5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5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5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5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5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5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5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5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5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5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5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5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5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5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5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5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5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5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53" authorId="0" shapeId="0">
      <text>
        <r>
          <rPr>
            <sz val="9"/>
            <color indexed="81"/>
            <rFont val="Tahoma"/>
            <family val="2"/>
          </rPr>
          <t xml:space="preserve">2020-02-13 EN 0
2020-02-14 EN 0
2020-02-15 EN 0
2020-02-16 EN 0
</t>
        </r>
      </text>
    </comment>
    <comment ref="K35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L35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M353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13
2020-03-06 EN 21
2020-03-07 EN 1
2020-03-08 EN 0
</t>
        </r>
      </text>
    </comment>
    <comment ref="N353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2020-03-12 EN 22
2020-03-13 EN 22
2020-03-14 EN 0
2020-03-15 EN 0
</t>
        </r>
      </text>
    </comment>
    <comment ref="O35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28
2020-03-20 EN 32
2020-03-21 EN 0
2020-03-22 EN 0
</t>
        </r>
      </text>
    </comment>
    <comment ref="P353" authorId="0" shapeId="0">
      <text>
        <r>
          <rPr>
            <sz val="9"/>
            <color indexed="81"/>
            <rFont val="Tahoma"/>
            <family val="2"/>
          </rPr>
          <t xml:space="preserve">2020-03-23 EN 32
2020-03-24 EN 32
2020-03-25 EN 32
2020-03-26 EN 31
2020-03-27 EN 32
2020-03-28 EN 0
2020-03-29 EN 0
</t>
        </r>
      </text>
    </comment>
    <comment ref="Q35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33
2020-04-03 EN 44
2020-04-04 EN 0
2020-04-05 EN 0
</t>
        </r>
      </text>
    </comment>
    <comment ref="R353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49
2020-04-09 EN 43
2020-04-10 EN 0
2020-04-11 EN 0
2020-04-12 EN 0
</t>
        </r>
      </text>
    </comment>
    <comment ref="S35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2020-04-16 EN 52
2020-04-17 EN 77
2020-04-18 EN 39
2020-04-19 EN 0
</t>
        </r>
      </text>
    </comment>
    <comment ref="T353" authorId="0" shapeId="0">
      <text>
        <r>
          <rPr>
            <sz val="9"/>
            <color indexed="81"/>
            <rFont val="Tahoma"/>
            <family val="2"/>
          </rPr>
          <t xml:space="preserve">2020-04-20 EN 76
2020-04-21 EN 76
2020-04-22 EN 76
2020-04-23 EN 80
2020-04-24 EN 80
2020-04-25 EN 0
2020-04-26 EN 0
</t>
        </r>
      </text>
    </comment>
    <comment ref="U353" authorId="0" shapeId="0">
      <text>
        <r>
          <rPr>
            <sz val="9"/>
            <color indexed="81"/>
            <rFont val="Tahoma"/>
            <family val="2"/>
          </rPr>
          <t xml:space="preserve">2020-04-27 EN 80
2020-04-28 EN 83
2020-04-29 EN 89
2020-04-30 EN 89
2020-05-01 EN 0
2020-05-02 EN 0
2020-05-03 EN 0
</t>
        </r>
      </text>
    </comment>
    <comment ref="V353" authorId="0" shapeId="0">
      <text>
        <r>
          <rPr>
            <sz val="9"/>
            <color indexed="81"/>
            <rFont val="Tahoma"/>
            <family val="2"/>
          </rPr>
          <t xml:space="preserve">2020-05-04 EN 90
2020-05-05 EN 90
2020-05-06 EN 90
2020-05-07 EN 90
2020-05-08 EN 90
2020-05-09 EN 0
2020-05-10 EN 0
</t>
        </r>
      </text>
    </comment>
    <comment ref="W353" authorId="0" shapeId="0">
      <text>
        <r>
          <rPr>
            <sz val="9"/>
            <color indexed="81"/>
            <rFont val="Tahoma"/>
            <family val="2"/>
          </rPr>
          <t xml:space="preserve">2020-05-11 EN 90
2020-05-12 EN 90
2020-05-13 EN 90
</t>
        </r>
      </text>
    </comment>
    <comment ref="J35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K35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L35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M35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N35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O35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P35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Q35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R35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S35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T35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U35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V35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W35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X35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Y35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Z35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A35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B35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AC35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J360" authorId="0" shapeId="0">
      <text>
        <r>
          <rPr>
            <sz val="9"/>
            <color indexed="81"/>
            <rFont val="Tahoma"/>
            <family val="2"/>
          </rPr>
          <t xml:space="preserve">2020-02-13 89 10
2020-02-14 89 354
2020-02-15 89 84
2020-02-16 89 12
</t>
        </r>
      </text>
    </comment>
    <comment ref="K360" authorId="0" shapeId="0">
      <text>
        <r>
          <rPr>
            <sz val="9"/>
            <color indexed="81"/>
            <rFont val="Tahoma"/>
            <family val="2"/>
          </rPr>
          <t xml:space="preserve">2020-02-17 89 323
2020-02-18 89 116
2020-02-19 89 106
2020-02-20 89 113
2020-02-21 89 114
2020-02-22 89 73
2020-02-23 89 22
</t>
        </r>
      </text>
    </comment>
    <comment ref="L360" authorId="0" shapeId="0">
      <text>
        <r>
          <rPr>
            <sz val="9"/>
            <color indexed="81"/>
            <rFont val="Tahoma"/>
            <family val="2"/>
          </rPr>
          <t xml:space="preserve">2020-02-24 89 108
2020-02-25 89 113
2020-02-26 89 113
2020-02-27 89 110
2020-02-28 89 110
2020-02-29 89 141
2020-03-01 89 38
</t>
        </r>
      </text>
    </comment>
    <comment ref="M360" authorId="0" shapeId="0">
      <text>
        <r>
          <rPr>
            <sz val="9"/>
            <color indexed="81"/>
            <rFont val="Tahoma"/>
            <family val="2"/>
          </rPr>
          <t xml:space="preserve">2020-03-02 89 163
2020-03-03 89 162
2020-03-04 89 163
2020-03-05 89 161
2020-03-06 89 169
2020-03-07 89 186
2020-03-08 89 33
</t>
        </r>
      </text>
    </comment>
    <comment ref="N360" authorId="0" shapeId="0">
      <text>
        <r>
          <rPr>
            <sz val="9"/>
            <color indexed="81"/>
            <rFont val="Tahoma"/>
            <family val="2"/>
          </rPr>
          <t xml:space="preserve">2020-03-09 89 217
2020-03-10 89 217
2020-03-11 89 217
2020-03-12 89 218
2020-03-13 89 251
2020-03-14 89 174
2020-03-15 89 42
</t>
        </r>
      </text>
    </comment>
    <comment ref="O360" authorId="0" shapeId="0">
      <text>
        <r>
          <rPr>
            <sz val="9"/>
            <color indexed="81"/>
            <rFont val="Tahoma"/>
            <family val="2"/>
          </rPr>
          <t xml:space="preserve">2020-03-16 89 281
2020-03-17 89 281
2020-03-18 89 281
2020-03-19 89 281
2020-03-20 89 282
2020-03-21 89 173
2020-03-22 89 42
</t>
        </r>
      </text>
    </comment>
    <comment ref="P360" authorId="0" shapeId="0">
      <text>
        <r>
          <rPr>
            <sz val="9"/>
            <color indexed="81"/>
            <rFont val="Tahoma"/>
            <family val="2"/>
          </rPr>
          <t xml:space="preserve">2020-03-23 89 281
2020-03-24 89 281
2020-03-25 89 281
2020-03-26 89 283
2020-03-27 89 268
2020-03-28 89 166
2020-03-29 89 39
</t>
        </r>
      </text>
    </comment>
    <comment ref="Q360" authorId="0" shapeId="0">
      <text>
        <r>
          <rPr>
            <sz val="9"/>
            <color indexed="81"/>
            <rFont val="Tahoma"/>
            <family val="2"/>
          </rPr>
          <t xml:space="preserve">2020-03-30 89 508
2020-03-31 89 501
2020-04-01 89 506
2020-04-02 89 508
2020-04-03 89 748
2020-04-04 89 234
2020-04-05 89 41
</t>
        </r>
      </text>
    </comment>
    <comment ref="R360" authorId="0" shapeId="0">
      <text>
        <r>
          <rPr>
            <sz val="9"/>
            <color indexed="81"/>
            <rFont val="Tahoma"/>
            <family val="2"/>
          </rPr>
          <t xml:space="preserve">2020-04-06 89 512
2020-04-07 89 512
2020-04-08 89 512
2020-04-09 89 986
2020-04-10 89 267
2020-04-11 89 68
2020-04-12 89 0
</t>
        </r>
      </text>
    </comment>
    <comment ref="S360" authorId="0" shapeId="0">
      <text>
        <r>
          <rPr>
            <sz val="9"/>
            <color indexed="81"/>
            <rFont val="Tahoma"/>
            <family val="2"/>
          </rPr>
          <t xml:space="preserve">2020-04-13 89 0
2020-04-14 89 451
2020-04-15 89 507
2020-04-16 89 505
2020-04-17 89 740
2020-04-18 89 224
2020-04-19 89 39
</t>
        </r>
      </text>
    </comment>
    <comment ref="T360" authorId="0" shapeId="0">
      <text>
        <r>
          <rPr>
            <sz val="9"/>
            <color indexed="81"/>
            <rFont val="Tahoma"/>
            <family val="2"/>
          </rPr>
          <t xml:space="preserve">2020-04-20 89 500
2020-04-21 89 500
2020-04-22 89 500
2020-04-23 89 1233
2020-04-24 89 289
2020-04-25 89 249
2020-04-26 89 44
</t>
        </r>
      </text>
    </comment>
    <comment ref="U360" authorId="0" shapeId="0">
      <text>
        <r>
          <rPr>
            <sz val="9"/>
            <color indexed="81"/>
            <rFont val="Tahoma"/>
            <family val="2"/>
          </rPr>
          <t xml:space="preserve">2020-04-27 89 529
2020-04-28 89 521
2020-04-29 89 541
2020-04-30 89 1024
2020-05-01 89 65
2020-05-02 89 106
2020-05-03 89 46
</t>
        </r>
      </text>
    </comment>
    <comment ref="V360" authorId="0" shapeId="0">
      <text>
        <r>
          <rPr>
            <sz val="9"/>
            <color indexed="81"/>
            <rFont val="Tahoma"/>
            <family val="2"/>
          </rPr>
          <t xml:space="preserve">2020-05-04 89 543
2020-05-05 89 544
2020-05-06 89 530
2020-05-07 89 1008
2020-05-08 89 63
2020-05-09 89 104
2020-05-10 89 44
</t>
        </r>
      </text>
    </comment>
    <comment ref="W360" authorId="0" shapeId="0">
      <text>
        <r>
          <rPr>
            <sz val="9"/>
            <color indexed="81"/>
            <rFont val="Tahoma"/>
            <family val="2"/>
          </rPr>
          <t xml:space="preserve">2020-05-11 89 768
2020-05-12 89 530
2020-05-13 89 529
</t>
        </r>
      </text>
    </comment>
    <comment ref="J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2020-02-12 05:00:00 2020-02-14 16:05:00
</t>
        </r>
      </text>
    </comment>
    <comment ref="K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EO 2020-02-13 05:00:00 2020-02-17 16:05:00
</t>
        </r>
      </text>
    </comment>
    <comment ref="M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2019-12-30 10:00:00 2020-03-02 15:00:00
240  A009CF 01 A0023B 03 Order XP 2019-12-31 10:00:00 2020-03-05 10:00:00
240  A009CF 01 A0023B 03 Order XP 2019-12-31 10:00:00 2020-03-05 10:00:00
240  A009CF 01 A0023B 03 Order DT 2020-01-01 10:00:00 2020-03-06 08:00:00
240  A009CF 01 A0023B 03 Order DT 2020-01-01 10:00:00 2020-03-06 08:00:00
</t>
        </r>
      </text>
    </comment>
    <comment ref="N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2020-01-06 10:00:00 2020-03-09 05:05:00
240  A009CF 01 A0023B 03 Order XP 2020-01-02 10:00:00 2020-03-10 08:05:00
240  A009CF 01 A0023B 03 Order XP 2020-01-02 10:00:00 2020-03-10 08:05:00
240  A009CF 01 A0023B 03 Order XP 2020-01-02 10:00:00 2020-03-10 08:05:00
240  A009CF 01 A0023B 03 Order XP 2020-01-02 10:00:00 2020-03-10 08:05:00
240  A009CF 01 A0023B 03 Order XP 2020-01-03 10:00:00 2020-03-10 05:05:00
240  A009CF 01 A0023B 03 Order XP 2020-01-03 10:00:00 2020-03-10 05:05:00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2020-01-14 10:00:00 2020-03-10 11:00:00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240  A009CF 01 A0023B 03 Order XP 2020-01-17 10:00:00 2020-03-13 11:05:00
</t>
        </r>
      </text>
    </comment>
    <comment ref="O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10:31:00 2020-03-16 16:05:00
240  78001H S0 78001H SX Order AN 2020-01-10 10:31:00 2020-03-16 16:05:00
240  78001H S0 78001H SX Order AN 2020-01-10 10:31:00 2020-03-16 16:05:00
240  78001H S0 78001H SX Order AN 2020-01-10 10:31:00 2020-03-16 16:05:00
240  78001H S0 78001H SX Order AN 2020-01-10 10:31:00 2020-03-16 16:05:00
</t>
        </r>
      </text>
    </comment>
    <comment ref="P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240  78001H S0 78001H SX Order AN 2020-01-10 10:32:00 2020-03-23 16:05:00
</t>
        </r>
      </text>
    </comment>
    <comment ref="Q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EO 2020-01-17 10:00:00 2020-04-01 08:00:00
240  A009CF 01 A0023B 03 Order EO 2020-01-17 10:00:00 2020-04-01 08:00:00
240  A009CF 01 A0023B 03 Order EO 2020-01-17 10:00:00 2020-04-01 08:00:00
240  A009CF 01 A0023B 03 Order EO 2020-01-17 10:00:00 2020-04-01 08:00:00
</t>
        </r>
      </text>
    </comment>
    <comment ref="R3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A0023B 03 Order XP 2020-01-14 10:00:00 2020-04-06 08:00:00
240  A009CF 01 A0023B 03 Order XP 2020-01-14 10:00:00 2020-04-06 08:00:00
240  A009CF 01 A0023B 03 Order XP 2020-01-14 10:00:00 2020-04-06 08:00:00
240  A009CF 01 A0023B 03 Order XP 2020-01-14 10:00:00 2020-04-06 08:00:00
240  A009CF 01 A0023B 03 Order XP 2020-01-17 10:00:00 2020-04-06 08:00:00
240  A009CF 01 A0023B 03 Order XP 2020-01-17 10:00:00 2020-04-06 08:00:00
</t>
        </r>
      </text>
    </comment>
    <comment ref="M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2019-12-30 10:00:00  2020-03-02 15:00:00
240  A009CF 01  A0023B 03  Order XP  2019-12-31 10:00:00  2020-03-05 10:00:00
240  A009CF 01  A0023B 03  Order XP  2019-12-31 10:00:00  2020-03-05 10:00:00
240  A009CF 01  A0023B 03  Order DT  2020-01-01 10:00:00  2020-03-06 08:00:00
240  A009CF 01  A0023B 03  Order DT  2020-01-01 10:00:00  2020-03-06 08:00:00
</t>
        </r>
      </text>
    </comment>
    <comment ref="N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2020-01-06 10:00:00  2020-03-09 05:05:00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2020-01-02 10:00:00  2020-03-10 08:05:00
240  A009CF 01  A0023B 03  Order XP  2020-01-03 10:00:00  2020-03-10 05:05:00
240  A009CF 01  A0023B 03  Order XP  2020-01-03 10:00:00  2020-03-10 05:05:00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2020-01-14 10:00:00  2020-03-10 11:00:00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240  A009CF 01  A0023B 03  Order XP  2020-01-17 10:00:00  2020-03-13 11:05:00
</t>
        </r>
      </text>
    </comment>
    <comment ref="O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10:31:00  2020-03-16 16:05:00
240  78001H S0  78001H SX  Order AN  2020-01-10 10:31:00  2020-03-16 16:05:00
240  78001H S0  78001H SX  Order AN  2020-01-10 10:31:00  2020-03-16 16:05:00
240  78001H S0  78001H SX  Order AN  2020-01-10 10:31:00  2020-03-16 16:05:00
240  78001H S0  78001H SX  Order AN  2020-01-10 10:31:00  2020-03-16 16:05:00
</t>
        </r>
      </text>
    </comment>
    <comment ref="P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240  78001H S0  78001H SX  Order AN  2020-01-10 10:32:00  2020-03-23 16:05:00
</t>
        </r>
      </text>
    </comment>
    <comment ref="R36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A0023B 03  Order XP  2020-01-14 10:00:00  2020-04-06 08:00:00
240  A009CF 01  A0023B 03  Order XP  2020-01-14 10:00:00  2020-04-06 08:00:00
240  A009CF 01  A0023B 03  Order XP  2020-01-14 10:00:00  2020-04-06 08:00:00
240  A009CF 01  A0023B 03  Order XP  2020-01-14 10:00:00  2020-04-06 08:00:00
240  A009CF 01  A0023B 03  Order XP  2020-01-17 10:00:00  2020-04-06 08:00:00
240  A009CF 01  A0023B 03  Order XP  2020-01-17 10:00:00  2020-04-06 08:00:00
</t>
        </r>
      </text>
    </comment>
  </commentList>
</comments>
</file>

<file path=xl/comments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2020-03-26 EN 0
2020-03-27 EN 19
2020-03-28 EN 0
2020-03-29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2020-03-30 EN 3
2020-03-31 EN 0
2020-04-01 EN 0
2020-04-02 EN 0
2020-04-03 EN 0
2020-04-04 EN 0
2020-04-05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2020-04-06 EN 62
2020-04-07 EN 24
2020-04-08 EN 18
2020-04-09 EN 7
2020-04-10 EN 0
2020-04-11 EN 0
2020-04-12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2020-04-13 EN 0
2020-04-14 EN 15
2020-04-15 EN 19
2020-04-16 EN 23
2020-04-17 EN 24
2020-04-18 EN 0
2020-04-19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28
2020-04-23 EN 27
2020-04-24 EN 25
2020-04-25 EN 0
2020-04-26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2020-04-27 EN 19
2020-04-28 EN 21
2020-04-29 EN 27
2020-04-30 EN 23
2020-05-01 EN 0
2020-05-02 EN 0
2020-05-03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2020-05-04 EN 24
2020-05-05 EN 29
2020-05-06 EN 38
2020-05-07 EN 46
2020-05-08 EN 46
2020-05-09 EN 0
2020-05-10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2020-05-11 EN 45
2020-05-12 EN 46
2020-05-13 EN 45
2020-05-14 EN 46
2020-05-15 EN 46
2020-05-16 EN 0
2020-05-17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2020-05-18 EN 46
2020-05-19 EN 45
2020-05-20 EN 44
2020-05-21 EN 0
2020-05-22 EN 42
2020-05-23 EN 0
2020-05-24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2020-05-25 EN 42
2020-05-26 EN 42
2020-05-27 EN 45
2020-05-28 EN 47
2020-05-29 EN 47
2020-05-30 EN 0
2020-05-31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2020-06-01 EN 0
2020-06-02 EN 48
2020-06-03 EN 47
2020-06-04 EN 47
2020-06-05 EN 48
2020-06-06 EN 0
2020-06-07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2020-06-08 EN 47
2020-06-09 EN 48
2020-06-10 EN 48
2020-06-11 EN 49
2020-06-12 EN 48
2020-06-13 EN 0
2020-06-14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2020-06-15 EN 49
2020-06-16 EN 48
2020-06-17 EN 49
2020-06-18 EN 49
2020-06-19 EN 49
2020-06-20 EN 0
2020-06-21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2020-06-22 EN 49
2020-06-23 EN 49
2020-06-24 EN 51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2020-01-28 06:00:00 2020-03-27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2020-01-21 06:00:00 2020-05-06 09:30:00
60  A004HP 01 A004HP 01 Order EF 2020-01-21 06:00:00 2020-05-06 09:30:00
60  A004HP 01 A004HP 01 Order EF 2020-01-28 06:00:00 2020-05-06 09:30:00
60  A004HP 01 A004HP 01 Order EF 2020-01-28 06:00:00 2020-05-06 09:30:00
60  A004HP 01 A004HP 01 Order EF 2020-02-04 06:00:00 2020-05-06 09:30:00
60  A004HP 01 A004HP 01 Order EF 2020-02-04 06:00:00 2020-05-06 09:30:00
60  A004HP 01 A004HP 01 Order EF 2020-02-11 06:00:00 2020-05-06 09:30:00
60  A004HP 01 A004HP 01 Order EF 2020-02-11 06:00:00 2020-05-06 09:30:00
60  A004HP 01 A004HP 01 Order EF 2020-02-11 06:00:00 2020-05-06 09:30:00
60  A004HP 01 A004HP 01 Order EF 2020-02-11 06:00:00 2020-05-06 09:30:00
60  A004HP 01 A004HP 01 Order EF 2020-02-11 06:00:00 2020-05-06 09:30:00
60  A004HP 01 A004HP 01 Order EF 2020-02-11 06:00:00 2020-05-06 09:30:00
60  A004HP 01 A004HP 01 Order EF 2020-02-18 06:00:00 2020-05-08 09:30:00
60  A004HP 01 A004HP 01 Order EF 2020-02-18 06:00:00 2020-05-08 09:30:00
60  A004HP 01 A004HP 01 Order EF 2020-02-18 06:00:00 2020-05-08 09:30:00
60  A004HP 01 A004HP 01 Order EF 2020-02-18 06:00:00 2020-05-08 09:30:00
60  A004HP 01 A004HP 01 Order EF 2020-02-18 06:00:00 2020-05-08 09:30:00
60  A004HP 01 A004HP 01 Order EF 2020-02-18 06:00:00 2020-05-08 09:30:00
60  A004HP 01 A004HP 01 Order EF 2020-02-18 06:00:00 2020-05-08 09:30:00
60  A004HP 01 A004HP 01 Order EF 2020-02-18 06:00:00 2020-05-08 09:30:00
60  A004HP 01 A004HP 01 Order EF 2020-03-03 06:00:00 2020-05-08 09:30:00
60  A004HP 01 A004HP 01 Order EF 2020-03-03 06:00:00 2020-05-08 09:30:00
60  A004HP 01 A004HP 01 Order EF 2020-03-03 06:00:00 2020-05-08 09:30:00
60  A004HP 01 A004HP 01 Order EF 2020-03-03 06:00:00 2020-05-08 09:30:00
60  A004HP 01 A004HP 01 Order EF 2020-03-03 06:00:00 2020-05-08 09:30:00
60  A004HP 01 A004HP 01 Order EF 2020-03-03 06:00:00 2020-05-08 09:30:00
60  A004HP 01 A004HP 01 Order EF 2020-03-03 06:00:00 2020-05-08 09:30:00
60  A004HP 01 A004HP 01 Order EF 2020-03-03 06:00:00 2020-05-08 09:30:00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2020-01-21 06:00:00  2020-05-06 09:30:00
60  A004HP 01  A004HP 01  Order EF  2020-01-21 06:00:00  2020-05-06 09:30:00
60  A004HP 01  A004HP 01  Order EF  2020-01-28 06:00:00  2020-05-06 09:30:00
60  A004HP 01  A004HP 01  Order EF  2020-01-28 06:00:00  2020-05-06 09:30:00
60  A004HP 01  A004HP 01  Order EF  2020-02-04 06:00:00  2020-05-06 09:30:00
60  A004HP 01  A004HP 01  Order EF  2020-02-04 06:00:00  2020-05-06 09:30:00
60  A004HP 01  A004HP 01  Order EF  2020-02-11 06:00:00  2020-05-06 09:30:00
60  A004HP 01  A004HP 01  Order EF  2020-02-11 06:00:00  2020-05-06 09:30:00
60  A004HP 01  A004HP 01  Order EF  2020-02-11 06:00:00  2020-05-06 09:30:00
60  A004HP 01  A004HP 01  Order EF  2020-02-11 06:00:00  2020-05-06 09:30:00
60  A004HP 01  A004HP 01  Order EF  2020-02-11 06:00:00  2020-05-06 09:30:00
60  A004HP 01  A004HP 01  Order EF  2020-02-11 06:00:00  2020-05-06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2020-02-18 06:00:00  2020-05-08 09:30:00
60  A004HP 01  A004HP 01  Order EF  2020-03-03 06:00:00  2020-05-08 09:30:00
60  A004HP 01  A004HP 01  Order EF  2020-03-03 06:00:00  2020-05-08 09:30:00
60  A004HP 01  A004HP 01  Order EF  2020-03-03 06:00:00  2020-05-08 09:30:00
60  A004HP 01  A004HP 01  Order EF  2020-03-03 06:00:00  2020-05-08 09:30:00
60  A004HP 01  A004HP 01  Order EF  2020-03-03 06:00:00  2020-05-08 09:30:00
60  A004HP 01  A004HP 01  Order EF  2020-03-03 06:00:00  2020-05-08 09:30:00
60  A004HP 01  A004HP 01  Order EF  2020-03-03 06:00:00  2020-05-08 09:30:00
60  A004HP 01  A004HP 01  Order EF  2020-03-03 06:00:00  2020-05-08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2020-03-26 EN 0
2020-03-27 EN 15
2020-03-28 EN 0
2020-03-29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2020-03-30 EN 4
2020-03-31 EN 0
2020-04-01 EN 1
2020-04-02 EN 1
2020-04-03 EN 0
2020-04-04 EN 0
2020-04-05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2020-04-06 EN 177
2020-04-07 EN 177
2020-04-08 EN 144
2020-04-09 EN 107
2020-04-10 EN 0
2020-04-11 EN 0
2020-04-12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2020-04-13 EN 0
2020-04-14 EN 101
2020-04-15 EN 127
2020-04-16 EN 124
2020-04-17 EN 121
2020-04-18 EN 0
2020-04-19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93
2020-04-23 EN 92
2020-04-24 EN 40
2020-04-25 EN 0
2020-04-26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2020-04-27 EN 3
2020-04-28 EN 1
2020-04-29 EN 0
2020-04-30 EN 0
2020-05-01 EN 0
2020-05-02 EN 0
2020-05-03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2020-03-26 EN 0
2020-03-27 EN 15
2020-03-28 EN 0
2020-03-29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2020-03-30 EN 4
2020-03-31 EN 0
2020-04-01 EN 1
2020-04-02 EN 1
2020-04-03 EN 0
2020-04-04 EN 0
2020-04-05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2020-04-06 EN 177
2020-04-07 EN 177
2020-04-08 EN 144
2020-04-09 EN 107
2020-04-10 EN 0
2020-04-11 EN 0
2020-04-12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2020-04-13 EN 0
2020-04-14 EN 101
2020-04-15 EN 127
2020-04-16 EN 124
2020-04-17 EN 121
2020-04-18 EN 0
2020-04-19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93
2020-04-23 EN 92
2020-04-24 EN 40
2020-04-25 EN 0
2020-04-26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2020-04-27 EN 3
2020-04-28 EN 1
2020-04-29 EN 0
2020-04-30 EN 0
2020-05-01 EN 0
2020-05-02 EN 0
2020-05-03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2020-03-26 EN 0
2020-03-27 EN 12
2020-03-28 EN 0
2020-03-29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2020-03-30 EN 1
2020-03-31 EN 0
2020-04-01 EN 0
2020-04-02 EN 0
2020-04-03 EN 0
2020-04-04 EN 0
2020-04-05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2020-04-06 EN 11
2020-04-07 EN 11
2020-04-08 EN 11
2020-04-09 EN 3
2020-04-10 EN 0
2020-04-11 EN 0
2020-04-12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10
2020-04-16 EN 11
2020-04-17 EN 12
2020-04-18 EN 0
2020-04-19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14
2020-04-25 EN 0
2020-04-26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2020-04-27 EN 14
2020-04-28 EN 7
2020-04-29 EN 11
2020-04-30 EN 9
2020-05-01 EN 0
2020-05-02 EN 0
2020-05-03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2020-05-04 EN 4
2020-05-05 EN 12
2020-05-06 EN 17
2020-05-07 EN 17
2020-05-08 EN 17
2020-05-09 EN 0
2020-05-10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17
2020-05-16 EN 0
2020-05-17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2020-05-18 EN 18
2020-05-19 EN 17
2020-05-20 EN 17
2020-05-21 EN 0
2020-05-22 EN 17
2020-05-23 EN 0
2020-05-24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18
2020-06-06 EN 0
2020-06-07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2020-01-21 06:00:00 2020-04-15 09:30:00
63  A008N4 01 A008N4 02 Order AT 2020-01-21 06:00:00 2020-04-15 09:30:00
63  A008N4 01 A008N4 02 Order AT 2020-01-21 06:00:00 2020-04-15 09:30:00
63  A008N4 01 A008N4 02 Order AT 2020-01-21 06:00:00 2020-04-15 09:30:00
63  A008N4 01 A008N4 02 Order AT 2020-01-21 06:00:00 2020-04-15 09:30:00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2020-02-04 06:00:00 2020-05-06 09:30:00
63  A008N4 01 A008N4 02 Order EF 2020-02-04 06:00:00 2020-05-06 09:30:00
63  A008N4 01 A008N4 02 Order EF 2020-02-04 06:00:00 2020-05-06 09:30:00
63  A008N4 01 A008N4 02 Order EF 2020-02-11 06:00:00 2020-05-06 09:30:00
63  A008N4 01 A008N4 02 Order EF 2020-02-11 06:00:00 2020-05-06 09:30:00
63  A008N4 01 A008N4 02 Order EF 2020-02-11 06:00:00 2020-05-08 09:30:00
63  A008N4 01 A008N4 02 Order EF 2020-02-11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2020-01-21 06:00:00  2020-04-15 09:30:00
63  A008N4 01  A008N4 02  Order AT  2020-01-21 06:00:00  2020-04-15 09:30:00
63  A008N4 01  A008N4 02  Order AT  2020-01-21 06:00:00  2020-04-15 09:30:00
63  A008N4 01  A008N4 02  Order AT  2020-01-21 06:00:00  2020-04-15 09:30:00
63  A008N4 01  A008N4 02  Order AT  2020-01-21 06:00:00  2020-04-15 09:30:00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2020-02-04 06:00:00  2020-05-06 09:30:00
63  A008N4 01  A008N4 02  Order EF  2020-02-04 06:00:00  2020-05-06 09:30:00
63  A008N4 01  A008N4 02  Order EF  2020-02-04 06:00:00  2020-05-06 09:30:00
63  A008N4 01  A008N4 02  Order EF  2020-02-11 06:00:00  2020-05-06 09:30:00
63  A008N4 01  A008N4 02  Order EF  2020-02-11 06:00:00  2020-05-06 09:30:00
63  A008N4 01  A008N4 02  Order EF  2020-02-11 06:00:00  2020-05-08 09:30:00
63  A008N4 01  A008N4 02  Order EF  2020-02-11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2020-03-26 EN 0
2020-03-27 EN 12
2020-03-28 EN 0
2020-03-29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2020-03-30 EN 1
2020-03-31 EN 0
2020-04-01 EN 0
2020-04-02 EN 0
2020-04-03 EN 0
2020-04-04 EN 0
2020-04-05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2020-04-06 EN 11
2020-04-07 EN 11
2020-04-08 EN 11
2020-04-09 EN 3
2020-04-10 EN 0
2020-04-11 EN 0
2020-04-12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10
2020-04-16 EN 11
2020-04-17 EN 12
2020-04-18 EN 0
2020-04-19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14
2020-04-25 EN 0
2020-04-26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2020-04-27 EN 14
2020-04-28 EN 7
2020-04-29 EN 11
2020-04-30 EN 9
2020-05-01 EN 0
2020-05-02 EN 0
2020-05-03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2020-05-04 EN 4
2020-05-05 EN 12
2020-05-06 EN 17
2020-05-07 EN 17
2020-05-08 EN 17
2020-05-09 EN 0
2020-05-10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17
2020-05-16 EN 0
2020-05-17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2020-05-18 EN 18
2020-05-19 EN 17
2020-05-20 EN 17
2020-05-21 EN 0
2020-05-22 EN 17
2020-05-23 EN 0
2020-05-24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18
2020-06-06 EN 0
2020-06-07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2020-01-21 06:00:00 2020-04-15 09:30:00
63  A008N4 01 A008N4 02 Order AT 2020-01-21 06:00:00 2020-04-15 09:30:00
63  A008N4 01 A008N4 02 Order AT 2020-01-21 06:00:00 2020-04-15 09:30:00
63  A008N4 01 A008N4 02 Order AT 2020-01-21 06:00:00 2020-04-15 09:30:00
63  A008N4 01 A008N4 02 Order AT 2020-01-21 06:00:00 2020-04-15 09:30:00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2020-02-04 06:00:00 2020-05-06 09:30:00
63  A008N4 01 A008N4 02 Order EF 2020-02-04 06:00:00 2020-05-06 09:30:00
63  A008N4 01 A008N4 02 Order EF 2020-02-04 06:00:00 2020-05-06 09:30:00
63  A008N4 01 A008N4 02 Order EF 2020-02-11 06:00:00 2020-05-06 09:30:00
63  A008N4 01 A008N4 02 Order EF 2020-02-11 06:00:00 2020-05-06 09:30:00
63  A008N4 01 A008N4 02 Order EF 2020-02-11 06:00:00 2020-05-08 09:30:00
63  A008N4 01 A008N4 02 Order EF 2020-02-11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2020-02-18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63  A008N4 01 A008N4 02 Order EF 2020-03-03 06:00:00 2020-05-08 09:30:00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2020-01-21 06:00:00  2020-04-15 09:30:00
63  A008N4 01  A008N4 02  Order AT  2020-01-21 06:00:00  2020-04-15 09:30:00
63  A008N4 01  A008N4 02  Order AT  2020-01-21 06:00:00  2020-04-15 09:30:00
63  A008N4 01  A008N4 02  Order AT  2020-01-21 06:00:00  2020-04-15 09:30:00
63  A008N4 01  A008N4 02  Order AT  2020-01-21 06:00:00  2020-04-15 09:30:00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2020-02-04 06:00:00  2020-05-06 09:30:00
63  A008N4 01  A008N4 02  Order EF  2020-02-04 06:00:00  2020-05-06 09:30:00
63  A008N4 01  A008N4 02  Order EF  2020-02-04 06:00:00  2020-05-06 09:30:00
63  A008N4 01  A008N4 02  Order EF  2020-02-11 06:00:00  2020-05-06 09:30:00
63  A008N4 01  A008N4 02  Order EF  2020-02-11 06:00:00  2020-05-06 09:30:00
63  A008N4 01  A008N4 02  Order EF  2020-02-11 06:00:00  2020-05-08 09:30:00
63  A008N4 01  A008N4 02  Order EF  2020-02-11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2020-02-18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63  A008N4 01  A008N4 02  Order EF  2020-03-03 06:00:00  2020-05-08 09:30:00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2020-03-26 EN 0
2020-03-27 EN 17
2020-03-28 EN 0
2020-03-29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2020-03-30 EN 4
2020-03-31 EN 0
2020-04-01 EN 0
2020-04-02 EN 0
2020-04-03 EN 0
2020-04-04 EN 0
2020-04-05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2020-04-06 EN 38
2020-04-07 EN 21
2020-04-08 EN 19
2020-04-09 EN 13
2020-04-10 EN 0
2020-04-11 EN 0
2020-04-12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2020-04-13 EN 0
2020-04-14 EN 9
2020-04-15 EN 32
2020-04-16 EN 41
2020-04-17 EN 27
2020-04-18 EN 0
2020-04-19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27
2020-04-23 EN 28
2020-04-24 EN 22
2020-04-25 EN 0
2020-04-26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2020-04-27 EN 22
2020-04-28 EN 24
2020-04-29 EN 17
2020-04-30 EN 22
2020-05-01 EN 0
2020-05-02 EN 0
2020-05-03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2020-05-04 EN 32
2020-05-05 EN 33
2020-05-06 EN 47
2020-05-07 EN 79
2020-05-08 EN 78
2020-05-09 EN 0
2020-05-10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2020-05-11 EN 79
2020-05-12 EN 79
2020-05-13 EN 78
2020-05-14 EN 76
2020-05-15 EN 77
2020-05-16 EN 0
2020-05-17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2020-05-18 EN 77
2020-05-19 EN 77
2020-05-20 EN 77
2020-05-21 EN 0
2020-05-22 EN 77
2020-05-23 EN 0
2020-05-24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2020-05-25 EN 77
2020-05-26 EN 77
2020-05-27 EN 79
2020-05-28 EN 79
2020-05-29 EN 79
2020-05-30 EN 0
2020-05-31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2020-06-01 EN 0
2020-06-02 EN 80
2020-06-03 EN 79
2020-06-04 EN 61
2020-06-05 EN 50
2020-06-06 EN 0
2020-06-07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2020-06-08 EN 50
2020-06-09 EN 51
2020-06-10 EN 52
2020-06-11 EN 54
2020-06-12 EN 54
2020-06-13 EN 0
2020-06-14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2020-06-15 EN 54
2020-06-16 EN 54
2020-06-17 EN 54
2020-06-18 EN 55
2020-06-19 EN 54
2020-06-20 EN 0
2020-06-21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2020-06-22 EN 55
2020-06-23 EN 54
2020-06-24 EN 52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2020-03-26 EN 0
2020-03-27 EN 19
2020-03-28 EN 0
2020-03-29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2020-03-30 EN 6
2020-03-31 EN 0
2020-04-01 EN 0
2020-04-02 EN 0
2020-04-03 EN 0
2020-04-04 EN 0
2020-04-05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2020-04-06 EN 11
2020-04-07 EN 12
2020-04-08 EN 10
2020-04-09 EN 3
2020-04-10 EN 0
2020-04-11 EN 0
2020-04-12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2020-04-13 EN 0
2020-04-14 EN 11
2020-04-15 EN 10
2020-04-16 EN 10
2020-04-17 EN 13
2020-04-18 EN 0
2020-04-19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13
2020-04-25 EN 0
2020-04-26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2020-04-27 EN 15
2020-04-28 EN 7
2020-04-29 EN 10
2020-04-30 EN 9
2020-05-01 EN 0
2020-05-02 EN 0
2020-05-03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2020-05-04 EN 5
2020-05-05 EN 12
2020-05-06 EN 16
2020-05-07 EN 17
2020-05-08 EN 17
2020-05-09 EN 0
2020-05-10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18
2020-05-21 EN 0
2020-05-22 EN 17
2020-05-23 EN 0
2020-05-24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4  25173L 01 25173L 01 Order EO 2020-02-05 06:00:00 2020-03-30 10:00:00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4  25173L 01 25173L 01 Order EO 2020-02-12 06:00:00 2020-04-06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4  25173L 01 25173L 01 Order EO 2020-02-19 06:00:00 2020-04-13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2020-03-26 EN 0
2020-03-27 EN 7
2020-03-28 EN 0
2020-03-29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2020-04-06 EN 12
2020-04-07 EN 11
2020-04-08 EN 10
2020-04-09 EN 3
2020-04-10 EN 0
2020-04-11 EN 0
2020-04-12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10
2020-04-16 EN 11
2020-04-17 EN 12
2020-04-18 EN 0
2020-04-19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15
2020-04-25 EN 0
2020-04-26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2020-04-27 EN 14
2020-04-28 EN 6
2020-04-29 EN 11
2020-04-30 EN 9
2020-05-01 EN 0
2020-05-02 EN 0
2020-05-03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2020-05-04 EN 4
2020-05-05 EN 13
2020-05-06 EN 17
2020-05-07 EN 17
2020-05-08 EN 17
2020-05-09 EN 0
2020-05-10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17
2020-05-14 EN 18
2020-05-15 EN 17
2020-05-16 EN 0
2020-05-17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2020-05-18 EN 17
2020-05-19 EN 18
2020-05-20 EN 17
2020-05-21 EN 0
2020-05-22 EN 17
2020-05-23 EN 0
2020-05-24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18
2020-06-19 EN 17
2020-06-20 EN 0
2020-06-21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2019-12-27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DT 2020-01-03 11:30:00 2020-04-15 09:30:00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6  A0031D 01 A0031D 01 Order EO 2020-02-07 11:30:00 2020-04-17 09:00:00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6  A0031D 01 A0031D 01 Order EO 2020-02-14 11:30:00 2020-04-24 09:00:00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6  A0031D 01 A0031D 01 Order EO 2020-02-21 11:30:00 2020-05-01 09:00:00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2019-12-27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6  A0031D 01  A0031D 01  Order DT  2020-01-03 11:30:00  2020-04-15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2020-03-26 EN 0
2020-03-27 EN 10
2020-03-28 EN 0
2020-03-29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2020-04-06 EN 11
2020-04-07 EN 12
2020-04-08 EN 10
2020-04-09 EN 3
2020-04-10 EN 0
2020-04-11 EN 0
2020-04-12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10
2020-04-16 EN 11
2020-04-17 EN 12
2020-04-18 EN 0
2020-04-19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14
2020-04-25 EN 0
2020-04-26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2020-04-27 EN 14
2020-04-28 EN 7
2020-04-29 EN 11
2020-04-30 EN 9
2020-05-01 EN 0
2020-05-02 EN 0
2020-05-03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2020-05-04 EN 4
2020-05-05 EN 13
2020-05-06 EN 17
2020-05-07 EN 17
2020-05-08 EN 17
2020-05-09 EN 0
2020-05-10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17
2020-05-14 EN 17
2020-05-15 EN 18
2020-05-16 EN 0
2020-05-17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2020-05-18 EN 17
2020-05-19 EN 18
2020-05-20 EN 17
2020-05-21 EN 0
2020-05-22 EN 17
2020-05-23 EN 0
2020-05-24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2019-12-27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DT 2020-01-03 11:30:00 2020-04-15 09:30:00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15  A0031D 01 A0031D 01 Order EO 2020-02-07 11:30:00 2020-04-17 09:00:00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15  A0031D 01 A0031D 01 Order EO 2020-02-14 11:30:00 2020-04-24 09:00:00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15  A0031D 01 A0031D 01 Order EO 2020-02-21 11:30:00 2020-05-01 09:00:00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2019-12-27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15  A0031D 01  A0031D 01  Order DT  2020-01-03 11:30:00  2020-04-15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2020-03-26 EN 0
2020-03-27 EN 1
2020-03-28 EN 0
2020-03-29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2020-04-06 EN 11
2020-04-07 EN 10
2020-04-08 EN 2
2020-04-09 EN 3
2020-04-10 EN 0
2020-04-11 EN 0
2020-04-12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2020-04-13 EN 0
2020-04-14 EN 9
2020-04-15 EN 8
2020-04-16 EN 2
2020-04-17 EN 8
2020-04-18 EN 0
2020-04-19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5
2020-04-23 EN 5
2020-04-24 EN 12
2020-04-25 EN 0
2020-04-26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2020-04-27 EN 9
2020-04-28 EN 3
2020-04-29 EN 11
2020-04-30 EN 9
2020-05-01 EN 0
2020-05-02 EN 0
2020-05-03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2020-05-04 EN 4
2020-05-05 EN 13
2020-05-06 EN 16
2020-05-07 EN 17
2020-05-08 EN 16
2020-05-09 EN 0
2020-05-10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2020-05-11 EN 17
2020-05-12 EN 16
2020-05-13 EN 17
2020-05-14 EN 17
2020-05-15 EN 17
2020-05-16 EN 0
2020-05-17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16
2020-05-21 EN 0
2020-05-22 EN 17
2020-05-23 EN 0
2020-05-24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2020-05-25 EN 16
2020-05-26 EN 16
2020-05-27 EN 17
2020-05-28 EN 16
2020-05-29 EN 17
2020-05-30 EN 0
2020-05-31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17
2020-06-04 EN 17
2020-06-05 EN 16
2020-06-06 EN 0
2020-06-07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2020-06-08 EN 17
2020-06-09 EN 16
2020-06-10 EN 17
2020-06-11 EN 17
2020-06-12 EN 16
2020-06-13 EN 0
2020-06-14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2020-06-15 EN 17
2020-06-16 EN 16
2020-06-17 EN 17
2020-06-18 EN 17
2020-06-19 EN 16
2020-06-20 EN 0
2020-06-21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16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16  A00481 01 A00481 01 Order EO 2020-02-14 11:30:00 2020-04-17 11:00:00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16  A00481 01 A00481 01 Order EO 2020-02-21 11:30:00 2020-04-24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16  A00481 01 A00481 01 Order EO 2020-03-06 11:30:00 2020-05-08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2020-03-26 EN 0
2020-03-27 EN 8
2020-03-28 EN 0
2020-03-29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2020-04-06 EN 11
2020-04-07 EN 12
2020-04-08 EN 10
2020-04-09 EN 3
2020-04-10 EN 0
2020-04-11 EN 0
2020-04-12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10
2020-04-16 EN 11
2020-04-17 EN 12
2020-04-18 EN 0
2020-04-19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8
2020-04-23 EN 8
2020-04-24 EN 14
2020-04-25 EN 0
2020-04-26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2020-04-27 EN 15
2020-04-28 EN 6
2020-04-29 EN 11
2020-04-30 EN 9
2020-05-01 EN 0
2020-05-02 EN 0
2020-05-03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2020-05-04 EN 4
2020-05-05 EN 13
2020-05-06 EN 17
2020-05-07 EN 17
2020-05-08 EN 17
2020-05-09 EN 0
2020-05-10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17
2020-05-14 EN 18
2020-05-15 EN 17
2020-05-16 EN 0
2020-05-17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2020-05-18 EN 17
2020-05-19 EN 18
2020-05-20 EN 17
2020-05-21 EN 0
2020-05-22 EN 17
2020-05-23 EN 0
2020-05-24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2020-06-22 EN 18
2020-06-23 EN 17
2020-06-24 EN 17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AN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80  A005G8 01 A005G8 01 Order EF 2020-01-24 11:30:00 2020-04-09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5  A005G8 01 A005G8 01 Order AN 2020-01-31 11:30:00 2020-04-10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5  A005G8 01 A005G8 01 Order AN 2020-02-07 11:30:00 2020-04-17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80  A005G8 01 A005G8 01 Order EO 2020-02-21 11:30:00 2020-05-01 11:00:00
80  A005G8 01 A005G8 01 Order EO 2020-02-21 11:30:00 2020-05-01 11:00:00
80  A005G8 01 A005G8 01 Order EO 2020-02-21 11:30:00 2020-05-01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5  A005G8 01 A005G8 01 Order EO 2020-02-28 11:30:00 2020-05-08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EF 2020-03-20 11:30:00 2020-05-29 11:00:00
80  A005G8 01 A005G8 01 Order EF 2020-03-20 11:30:00 2020-05-29 11:00:00
80  A005G8 01 A005G8 01 Order EF 2020-03-20 11:30:00 2020-05-29 11:00:00
80  A005G8 01 A005G8 01 Order EF 2020-03-20 11:30:00 2020-05-29 11:00:00
80  A005G8 01 A005G8 01 Order EF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5  A005G8 01  A005G8 01  Order AN  2020-01-24 11:30:00  2020-04-03 11:00:00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80  A005G8 01  A005G8 01  Order EF  2020-01-24 11:30:00  2020-04-09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5  A005G8 01  A005G8 01  Order AN  2020-01-31 11:30:00  2020-04-10 11:00:00
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5  A005G8 01  A005G8 01  Order AN  2020-02-07 11:30:00  2020-04-17 11:00:00
</t>
        </r>
      </text>
    </comment>
    <comment ref="N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EF  2020-03-20 11:30:00  2020-05-29 11:00:00
80  A005G8 01  A005G8 01  Order EF  2020-03-20 11:30:00  2020-05-29 11:00:00
80  A005G8 01  A005G8 01  Order EF  2020-03-20 11:30:00  2020-05-29 11:00:00
80  A005G8 01  A005G8 01  Order EF  2020-03-20 11:30:00  2020-05-29 11:00:00
80  A005G8 01  A005G8 01  Order EF  2020-03-20 11:30:00  2020-05-29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9
2020-03-27 EN 0
2020-03-28 EN 0
2020-03-29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1
2020-04-18 EN 0
2020-04-19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1
2020-04-23 EN 1
2020-04-24 EN 16
2020-04-25 EN 0
2020-04-26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2020-04-27 EN 12
2020-04-28 EN 5
2020-04-29 EN 15
2020-04-30 EN 4
2020-05-01 EN 0
2020-05-02 EN 0
2020-05-03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2020-05-04 EN 6
2020-05-05 EN 15
2020-05-06 EN 17
2020-05-07 EN 17
2020-05-08 EN 17
2020-05-09 EN 0
2020-05-10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17
2020-05-14 EN 18
2020-05-15 EN 17
2020-05-16 EN 0
2020-05-17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2020-05-18 EN 18
2020-05-19 EN 17
2020-05-20 EN 17
2020-05-21 EN 0
2020-05-22 EN 17
2020-05-23 EN 0
2020-05-24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18
2020-06-20 EN 0
2020-06-21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AN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EF 2020-01-24 11:30:00 2020-04-09 11:00:00
210  A005G8 01 A005G8 01 Order EF 2020-01-24 11:30:00 2020-04-09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EO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7  A005G8 01 A005G8 01 Order AN 2020-02-07 11:30:00 2020-04-17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7  A005G8 01 A005G8 01 Order EO 2020-02-14 11:30:00 2020-04-24 11:00:00
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210  A005G8 01 A005G8 01 Order EO 2020-02-21 11:30:00 2020-05-01 11:00:00
210  A005G8 01 A005G8 01 Order EO 2020-02-21 11:30:00 2020-05-01 11:00:00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7  A005G8 01 A005G8 01 Order EO 2020-02-28 11:30:00 2020-05-08 11:00:00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EF 2020-03-20 11:30:00 2020-05-29 11:00:00
210  A005G8 01 A005G8 01 Order EF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7  A005G8 01  A005G8 01  Order AN  2020-01-24 11:30:00  2020-04-03 11:00:00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EF  2020-01-24 11:30:00  2020-04-09 11:00:00
210  A005G8 01  A005G8 01  Order EF  2020-01-24 11:30:00  2020-04-09 11:00:00
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7  A005G8 01  A005G8 01  Order AN  2020-02-07 11:30:00  2020-04-17 11:00:00
</t>
        </r>
      </text>
    </comment>
    <comment ref="O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EF  2020-03-20 11:30:00  2020-05-29 11:00:00
210  A005G8 01  A005G8 01  Order EF  2020-03-20 11:30:00  2020-05-29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R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S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Q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R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S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Q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S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EO 2020-03-11 11:30:00 2020-05-29 11:00:00
</t>
        </r>
      </text>
    </comment>
    <comment ref="Q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S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EO 2020-03-11 11:30:00 2020-05-29 11:00:00
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R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S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Q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3
2020-04-30 EN 7
2020-05-01 EN 0
2020-05-02 EN 0
2020-05-03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17
2020-06-18 EN 17
2020-06-19 EN 17
2020-06-20 EN 0
2020-06-21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R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S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Q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1
2020-05-01 EN 0
2020-05-02 EN 0
2020-05-03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2020-05-04 EN 4
2020-05-05 EN 13
2020-05-06 EN 17
2020-05-07 EN 17
2020-05-08 EN 17
2020-05-09 EN 0
2020-05-10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17
2020-05-14 EN 17
2020-05-15 EN 18
2020-05-16 EN 0
2020-05-17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2020-05-18 EN 17
2020-05-19 EN 18
2020-05-20 EN 17
2020-05-21 EN 0
2020-05-22 EN 17
2020-05-23 EN 0
2020-05-24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17
2020-06-11 EN 17
2020-06-12 EN 17
2020-06-13 EN 0
2020-06-14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O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DT 2020-02-27 23:55:00 2020-04-30 11:00:00
96  A005H8 01 A005H8 01 Order DT 2020-02-28 23:55:00 2020-04-30 11:00:00
96  A005H8 01 A005H8 01 Order DT 2020-02-28 09:30:00 2020-04-30 11:00:00
96  A005H8 01 A005H8 01 Order DT 2020-02-27 15:30:00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2020-03-05 18:00:00 2020-04-30 11:00:00
96  A005H8 01 A005H8 01 Order DT 2020-03-05 18:00:00 2020-04-30 11:00:00
96  A005H8 01 A005H8 01 Order DT 2020-03-05 18:00:00 2020-04-30 11:00:00
</t>
        </r>
      </text>
    </comment>
    <comment ref="P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Q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O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DT  2020-02-27 23:55:00  2020-04-30 11:00:00
96  A005H8 01  A005H8 01  Order DT  2020-02-28 23:55:00  2020-04-30 11:00:00
96  A005H8 01  A005H8 01  Order DT  2020-02-28 09:30:00  2020-04-30 11:00:00
96  A005H8 01  A005H8 01  Order DT  2020-02-27 15:30:00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2020-03-05 18:00:00  2020-04-30 11:00:00
96  A005H8 01  A005H8 01  Order DT  2020-03-05 18:00:00  2020-04-30 11:00:00
96  A005H8 01  A005H8 01  Order DT  2020-03-05 18:00:00  2020-04-30 11:00:00
</t>
        </r>
      </text>
    </comment>
    <comment ref="P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Q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5
2020-04-30 EN 15
2020-05-01 EN 0
2020-05-02 EN 0
2020-05-03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2020-05-04 EN 33
2020-05-05 EN 34
2020-05-06 EN 34
2020-05-07 EN 34
2020-05-08 EN 34
2020-05-09 EN 0
2020-05-10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2020-05-11 EN 34
2020-05-12 EN 35
2020-05-13 EN 35
2020-05-14 EN 35
2020-05-15 EN 35
2020-05-16 EN 0
2020-05-17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2020-05-18 EN 35
2020-05-19 EN 34
2020-05-20 EN 34
2020-05-21 EN 0
2020-05-22 EN 34
2020-05-23 EN 0
2020-05-24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2020-05-25 EN 34
2020-05-26 EN 34
2020-05-27 EN 34
2020-05-28 EN 34
2020-05-29 EN 34
2020-05-30 EN 0
2020-05-31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2020-06-01 EN 0
2020-06-02 EN 34
2020-06-03 EN 34
2020-06-04 EN 34
2020-06-05 EN 34
2020-06-06 EN 0
2020-06-07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2020-06-08 EN 34
2020-06-09 EN 34
2020-06-10 EN 35
2020-06-11 EN 34
2020-06-12 EN 34
2020-06-13 EN 0
2020-06-14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2020-03-13 07:00:00 2020-06-05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W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2020-03-30 07:00:00 2020-06-22 11:00:00
32  29763M 01 A009CF 01 Order FORECAST 2020-03-30 07:00:00 2020-06-22 11:00:00
32  29763M 01 A009CF 01 Order FORECAST 2020-03-30 07:00:00 2020-06-22 11:00:00
32  29763M 01 A009CF 01 Order FORECAST 2020-03-30 07:00:00 2020-06-22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</t>
        </r>
      </text>
    </comment>
    <comment ref="W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2020-03-30 07:00:00  2020-06-22 11:00:00
32  29763M 01  A009CF 01  Order FORECAST  2020-03-30 07:00:00  2020-06-22 11:00:00
32  29763M 01  A009CF 01  Order FORECAST  2020-03-30 07:00:00  2020-06-22 11:00:00
32  29763M 01  A009CF 01  Order FORECAST  2020-03-30 07:00:00  2020-06-22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5
2020-04-30 EN 15
2020-05-01 EN 0
2020-05-02 EN 0
2020-05-03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2020-05-04 EN 33
2020-05-05 EN 34
2020-05-06 EN 34
2020-05-07 EN 34
2020-05-08 EN 34
2020-05-09 EN 0
2020-05-10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2020-05-11 EN 34
2020-05-12 EN 35
2020-05-13 EN 35
2020-05-14 EN 35
2020-05-15 EN 35
2020-05-16 EN 0
2020-05-17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2020-05-18 EN 35
2020-05-19 EN 34
2020-05-20 EN 34
2020-05-21 EN 0
2020-05-22 EN 34
2020-05-23 EN 0
2020-05-24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2020-05-25 EN 34
2020-05-26 EN 34
2020-05-27 EN 34
2020-05-28 EN 34
2020-05-29 EN 34
2020-05-30 EN 0
2020-05-31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2020-06-01 EN 0
2020-06-02 EN 34
2020-06-03 EN 34
2020-06-04 EN 34
2020-06-05 EN 34
2020-06-06 EN 0
2020-06-07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2020-06-08 EN 34
2020-06-09 EN 34
2020-06-10 EN 35
2020-06-11 EN 34
2020-06-12 EN 34
2020-06-13 EN 0
2020-06-14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50  29763M 01 A009CF 01 Order EO 2020-03-11 07:00:00 2020-06-03 11:00:00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EO 2020-03-17 07:00:00 2020-06-10 11:00:00
50  29763M 01 A009CF 01 Order EO 2020-03-18 07:00:00 2020-06-11 11:00:00
50  29763M 01 A009CF 01 Order EO 2020-03-20 07:00:00 2020-06-12 11:00:00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EO 2020-03-24 07:00:00 2020-06-16 11:00:00
50  29763M 01 A009CF 01 Order EO 2020-03-24 07:00:00 2020-06-16 11:00:00
50  29763M 01 A009CF 01 Order EO 2020-03-24 07:00:00 2020-06-16 11:00:00
50  29763M 01 A009CF 01 Order EO 2020-03-25 07:00:00 2020-06-17 11:00:00
50  29763M 01 A009CF 01 Order EO 2020-03-25 07:00:00 2020-06-17 11:00:00
50  29763M 01 A009CF 01 Order EO 2020-03-25 07:00:00 2020-06-17 11:00:00
50  29763M 01 A009CF 01 Order EO 2020-03-26 07:00:00 2020-06-18 11:00:00
50  29763M 01 A009CF 01 Order EO 2020-03-26 07:00:00 2020-06-18 11:00:00
50  29763M 01 A009CF 01 Order EO 2020-03-26 07:00:00 2020-06-18 11:00:00
50  29763M 01 A009CF 01 Order EO 2020-03-27 07:00:00 2020-06-19 11:00:00
50  29763M 01 A009CF 01 Order EO 2020-03-27 07:00:00 2020-06-19 11:00:00
50  29763M 01 A009CF 01 Order EO 2020-03-27 07:00:00 2020-06-19 11:00:00
</t>
        </r>
      </text>
    </comment>
    <comment ref="W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FORECAST 2020-03-30 07:00:00 2020-06-22 11:00:00
50  29763M 01 A009CF 01 Order FORECAST 2020-03-30 07:00:00 2020-06-22 11:00:00
50  29763M 01 A009CF 01 Order FORECAST 2020-03-30 07:00:00 2020-06-22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U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</t>
        </r>
      </text>
    </comment>
    <comment ref="W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FORECAST  2020-03-30 07:00:00  2020-06-22 11:00:00
50  29763M 01  A009CF 01  Order FORECAST  2020-03-30 07:00:00  2020-06-22 11:00:00
50  29763M 01  A009CF 01  Order FORECAST  2020-03-30 07:00:00  2020-06-22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5
2020-04-30 EN 15
2020-05-01 EN 0
2020-05-02 EN 0
2020-05-03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2020-05-04 EN 33
2020-05-05 EN 34
2020-05-06 EN 34
2020-05-07 EN 34
2020-05-08 EN 34
2020-05-09 EN 0
2020-05-10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2020-05-11 EN 34
2020-05-12 EN 35
2020-05-13 EN 35
2020-05-14 EN 35
2020-05-15 EN 35
2020-05-16 EN 0
2020-05-17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2020-05-18 EN 35
2020-05-19 EN 34
2020-05-20 EN 34
2020-05-21 EN 0
2020-05-22 EN 34
2020-05-23 EN 0
2020-05-24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2020-05-25 EN 34
2020-05-26 EN 34
2020-05-27 EN 34
2020-05-28 EN 34
2020-05-29 EN 34
2020-05-30 EN 0
2020-05-31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2020-06-01 EN 0
2020-06-02 EN 34
2020-06-03 EN 34
2020-06-04 EN 34
2020-06-05 EN 34
2020-06-06 EN 0
2020-06-07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2020-06-08 EN 34
2020-06-09 EN 34
2020-06-10 EN 35
2020-06-11 EN 34
2020-06-12 EN 34
2020-06-13 EN 0
2020-06-14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2020-03-11 07:00:00 2020-06-03 11:00:00
32  29763M 01 A009CF 01 Order EO 2020-03-12 07:00:00 2020-06-04 11:00:00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W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2020-03-30 07:00:00 2020-06-22 11:00:00
32  29763M 01 A009CF 01 Order FORECAST 2020-03-30 07:00:00 2020-06-22 11:00:00
32  29763M 01 A009CF 01 Order FORECAST 2020-03-30 07:00:00 2020-06-22 11:00:00
32  29763M 01 A009CF 01 Order FORECAST 2020-03-30 07:00:00 2020-06-22 11:00:00
32  29763M 01 A009CF 01 Order FORECAST 2020-03-30 07:00:00 2020-06-22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</t>
        </r>
      </text>
    </comment>
    <comment ref="W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2020-03-30 07:00:00  2020-06-22 11:00:00
32  29763M 01  A009CF 01  Order FORECAST  2020-03-30 07:00:00  2020-06-22 11:00:00
32  29763M 01  A009CF 01  Order FORECAST  2020-03-30 07:00:00  2020-06-22 11:00:00
32  29763M 01  A009CF 01  Order FORECAST  2020-03-30 07:00:00  2020-06-22 11:00:00
32  29763M 01  A009CF 01  Order FORECAST  2020-03-30 07:00:00  2020-06-22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2020-04-06 EN 11
2020-04-07 EN 3
2020-04-08 EN 9
2020-04-09 EN 11
2020-04-10 EN 0
2020-04-11 EN 0
2020-04-12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11
2020-04-16 EN 9
2020-04-17 EN 8
2020-04-18 EN 0
2020-04-19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10
2020-04-23 EN 17
2020-04-24 EN 10
2020-04-25 EN 0
2020-04-26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2020-04-27 EN 5
2020-04-28 EN 15
2020-04-29 EN 3
2020-04-30 EN 7
2020-05-01 EN 0
2020-05-02 EN 0
2020-05-03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18
2020-06-11 EN 17
2020-06-12 EN 17
2020-06-13 EN 0
2020-06-14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U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2020-03-18 07:00:00 2020-06-11 11:00:00
240  29763M 01 A009CF 01 Order EO 2020-03-20 07:00:00 2020-06-12 11:00:00
</t>
        </r>
      </text>
    </comment>
    <comment ref="V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2020-03-27 07:00:00 2020-06-19 11:00:00
</t>
        </r>
      </text>
    </comment>
    <comment ref="W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FORECAST 2020-03-30 07:00:00 2020-06-22 11:00:00
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R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W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FORECAST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2020-03-26 EN 0
2020-03-27 EN 0
2020-03-28 EN 0
2020-03-29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2020-04-06 EN 11
2020-04-07 EN 3
2020-04-08 EN 9
2020-04-09 EN 11
2020-04-10 EN 0
2020-04-11 EN 0
2020-04-12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2020-04-13 EN 0
2020-04-14 EN 10
2020-04-15 EN 11
2020-04-16 EN 9
2020-04-17 EN 8
2020-04-18 EN 0
2020-04-19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10
2020-04-23 EN 17
2020-04-24 EN 10
2020-04-25 EN 0
2020-04-26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2020-04-27 EN 5
2020-04-28 EN 15
2020-04-29 EN 3
2020-04-30 EN 7
2020-05-01 EN 0
2020-05-02 EN 0
2020-05-03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2020-05-04 EN 17
2020-05-05 EN 17
2020-05-06 EN 17
2020-05-07 EN 17
2020-05-08 EN 17
2020-05-09 EN 0
2020-05-10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2020-05-11 EN 17
2020-05-12 EN 17
2020-05-13 EN 18
2020-05-14 EN 17
2020-05-15 EN 18
2020-05-16 EN 0
2020-05-17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2020-05-18 EN 17
2020-05-19 EN 17
2020-05-20 EN 17
2020-05-21 EN 0
2020-05-22 EN 17
2020-05-23 EN 0
2020-05-24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2020-05-25 EN 17
2020-05-26 EN 17
2020-05-27 EN 17
2020-05-28 EN 17
2020-05-29 EN 17
2020-05-30 EN 0
2020-05-31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2020-06-01 EN 0
2020-06-02 EN 17
2020-06-03 EN 17
2020-06-04 EN 17
2020-06-05 EN 17
2020-06-06 EN 0
2020-06-07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2020-06-08 EN 17
2020-06-09 EN 17
2020-06-10 EN 18
2020-06-11 EN 17
2020-06-12 EN 17
2020-06-13 EN 0
2020-06-14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U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EO 2020-03-17 07:00:00 2020-06-10 11:00:00
</t>
        </r>
      </text>
    </comment>
    <comment ref="V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2020-03-26 07:00:00 2020-06-18 11:00:00
240  29763M 01 A009CF 01 Order EO 2020-03-27 07:00:00 2020-06-19 11:00:00
</t>
        </r>
      </text>
    </comment>
    <comment ref="W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FORECAST 2020-03-30 07:00:00 2020-06-22 11:00:00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U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W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FORECAST  2020-03-30 07:00:00  2020-06-22 11:00:00
</t>
        </r>
      </text>
    </comment>
  </commentList>
</comments>
</file>

<file path=xl/comments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2020-04-20 EN 22
2020-04-21 EN 0
2020-04-22 EN 0
2020-04-23 EN 0
2020-04-24 EN 0
2020-04-25 EN 0
2020-04-26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2020-04-27 EN 0
2020-04-28 EN 1
2020-04-29 EN 1
2020-04-30 EN 0
2020-05-01 EN 0
2020-05-02 EN 0
2020-05-03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2020-05-04 EN 1
2020-05-05 EN 37
2020-05-06 EN 17
2020-05-07 EN 12
2020-05-08 EN 11
2020-05-09 EN 0
2020-05-10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2020-05-11 EN 8
2020-05-12 EN 9
2020-05-13 EN 7
2020-05-14 EN 3
2020-05-15 EN 3
2020-05-16 EN 0
2020-05-17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2020-06-01 EN 0
2020-06-02 EN 24
2020-06-03 EN 23
2020-06-04 EN 23
2020-06-05 EN 24
2020-06-06 EN 0
2020-06-07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2020-06-08 EN 23
2020-06-09 EN 23
2020-06-10 EN 24
2020-06-11 EN 24
2020-06-12 EN 24
2020-06-13 EN 0
2020-06-14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2020-06-15 EN 25
2020-06-16 EN 23
2020-06-17 EN 21
2020-06-18 EN 20
2020-06-19 EN 21
2020-06-20 EN 0
2020-06-21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2020-06-22 EN 20
2020-06-23 EN 27
2020-06-24 EN 38
2020-06-25 EN 38
2020-06-26 EN 38
2020-06-27 EN 0
2020-06-28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2020-06-29 EN 40
2020-06-30 EN 41
2020-07-01 EN 41
2020-07-02 EN 41
2020-07-03 EN 41
2020-07-04 EN 0
2020-07-05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2020-07-06 EN 39
2020-07-07 EN 38
2020-07-08 EN 38
2020-07-09 EN 38
2020-07-10 EN 38
2020-07-11 EN 0
2020-07-12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2020-07-13 EN 41
2020-07-14 EN 42
2020-07-15 EN 42
2020-07-16 EN 42
2020-07-17 EN 42
2020-07-18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2020-01-28 06:00:00 2020-05-06 09:30:00
60  A004HP 01 A004HP 01 Order DT 2020-01-28 06:00:00 2020-05-06 09:30:00
60  A004HP 01 A004HP 01 Order DT 2020-02-04 06:00:00 2020-05-06 09:30:00
60  A004HP 01 A004HP 01 Order DT 2020-02-04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2020-01-28 06:00:00  2020-05-06 09:30:00
60  A004HP 01  A004HP 01  Order DT  2020-01-28 06:00:00  2020-05-06 09:30:00
60  A004HP 01  A004HP 01  Order DT  2020-02-04 06:00:00  2020-05-06 09:30:00
60  A004HP 01  A004HP 01  Order DT  2020-02-04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2020-04-20 EN 18
2020-04-21 EN 1
2020-04-22 EN 0
2020-04-23 EN 1
2020-04-24 EN 1
2020-04-25 EN 0
2020-04-26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2020-04-27 EN 0
2020-04-28 EN 1
2020-04-29 EN 0
2020-04-30 EN 0
2020-05-01 EN 0
2020-05-02 EN 0
2020-05-03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2020-05-04 EN 1
2020-05-05 EN 69
2020-05-06 EN 77
2020-05-07 EN 71
2020-05-08 EN 75
2020-05-09 EN 0
2020-05-10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2020-05-11 EN 70
2020-05-12 EN 57
2020-05-13 EN 61
2020-05-14 EN 47
2020-05-15 EN 53
2020-05-16 EN 0
2020-05-17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2020-05-18 EN 1
2020-05-19 EN 0
2020-05-20 EN 0
2020-05-21 EN 0
2020-05-22 EN 1
2020-05-23 EN 0
2020-05-24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1
2020-05-28 EN 0
2020-05-29 EN 0
2020-05-30 EN 0
2020-05-31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2020-06-01 EN 0
2020-06-02 EN 134
2020-06-03 EN 133
2020-06-04 EN 133
2020-06-05 EN 134
2020-06-06 EN 0
2020-06-07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2020-06-08 EN 133
2020-06-09 EN 133
2020-06-10 EN 152
2020-06-11 EN 174
2020-06-12 EN 174
2020-06-13 EN 0
2020-06-14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2020-06-15 EN 174
2020-06-16 EN 173
2020-06-17 EN 171
2020-06-18 EN 172
2020-06-19 EN 171
2020-06-20 EN 0
2020-06-21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2020-06-22 EN 171
2020-06-23 EN 89
2020-06-24 EN 0
2020-06-25 EN 0
2020-06-26 EN 0
2020-06-27 EN 0
2020-06-28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2020-04-20 EN 18
2020-04-21 EN 1
2020-04-22 EN 0
2020-04-23 EN 1
2020-04-24 EN 1
2020-04-25 EN 0
2020-04-26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2020-04-27 EN 0
2020-04-28 EN 1
2020-04-29 EN 0
2020-04-30 EN 0
2020-05-01 EN 0
2020-05-02 EN 0
2020-05-03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2020-05-04 EN 1
2020-05-05 EN 69
2020-05-06 EN 77
2020-05-07 EN 71
2020-05-08 EN 75
2020-05-09 EN 0
2020-05-10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2020-05-11 EN 70
2020-05-12 EN 57
2020-05-13 EN 61
2020-05-14 EN 47
2020-05-15 EN 53
2020-05-16 EN 0
2020-05-17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2020-05-18 EN 1
2020-05-19 EN 0
2020-05-20 EN 0
2020-05-21 EN 0
2020-05-22 EN 1
2020-05-23 EN 0
2020-05-24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1
2020-05-28 EN 0
2020-05-29 EN 0
2020-05-30 EN 0
2020-05-31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2020-06-01 EN 0
2020-06-02 EN 134
2020-06-03 EN 133
2020-06-04 EN 133
2020-06-05 EN 134
2020-06-06 EN 0
2020-06-07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2020-06-08 EN 133
2020-06-09 EN 133
2020-06-10 EN 152
2020-06-11 EN 174
2020-06-12 EN 174
2020-06-13 EN 0
2020-06-14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2020-06-15 EN 174
2020-06-16 EN 173
2020-06-17 EN 171
2020-06-18 EN 172
2020-06-19 EN 171
2020-06-20 EN 0
2020-06-21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2020-06-22 EN 171
2020-06-23 EN 89
2020-06-24 EN 0
2020-06-25 EN 0
2020-06-26 EN 0
2020-06-27 EN 0
2020-06-28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2020-04-20 EN 13
2020-04-21 EN 0
2020-04-22 EN 0
2020-04-23 EN 0
2020-04-24 EN 0
2020-04-25 EN 0
2020-04-26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2
2020-05-16 EN 0
2020-05-17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2020-05-18 EN 1
2020-05-19 EN 0
2020-05-20 EN 0
2020-05-21 EN 0
2020-05-22 EN 0
2020-05-23 EN 0
2020-05-24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2020-06-01 EN 0
2020-06-02 EN 9
2020-06-03 EN 10
2020-06-04 EN 10
2020-06-05 EN 9
2020-06-06 EN 0
2020-06-07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13
2020-06-11 EN 17
2020-06-12 EN 17
2020-06-13 EN 0
2020-06-14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18
2020-06-18 EN 17
2020-06-19 EN 17
2020-06-20 EN 0
2020-06-21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16
2020-06-26 EN 17
2020-06-27 EN 0
2020-06-28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17
2020-07-17 EN 18
2020-07-18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2020-04-20 EN 13
2020-04-21 EN 0
2020-04-22 EN 0
2020-04-23 EN 0
2020-04-24 EN 0
2020-04-25 EN 0
2020-04-26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2
2020-05-16 EN 0
2020-05-17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2020-05-18 EN 1
2020-05-19 EN 0
2020-05-20 EN 0
2020-05-21 EN 0
2020-05-22 EN 0
2020-05-23 EN 0
2020-05-24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2020-06-01 EN 0
2020-06-02 EN 9
2020-06-03 EN 10
2020-06-04 EN 10
2020-06-05 EN 9
2020-06-06 EN 0
2020-06-07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13
2020-06-11 EN 17
2020-06-12 EN 17
2020-06-13 EN 0
2020-06-14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18
2020-06-18 EN 17
2020-06-19 EN 17
2020-06-20 EN 0
2020-06-21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16
2020-06-26 EN 17
2020-06-27 EN 0
2020-06-28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17
2020-07-17 EN 18
2020-07-18 EN 0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2020-04-20 EN 21
2020-04-21 EN 0
2020-04-22 EN 0
2020-04-23 EN 0
2020-04-24 EN 0
2020-04-25 EN 0
2020-04-26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2020-04-27 EN 0
2020-04-28 EN 1
2020-04-29 EN 0
2020-04-30 EN 1
2020-05-01 EN 0
2020-05-02 EN 0
2020-05-03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2020-05-04 EN 0
2020-05-05 EN 21
2020-05-06 EN 10
2020-05-07 EN 10
2020-05-08 EN 7
2020-05-09 EN 0
2020-05-10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2020-05-11 EN 10
2020-05-12 EN 8
2020-05-13 EN 10
2020-05-14 EN 4
2020-05-15 EN 7
2020-05-16 EN 0
2020-05-17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1
2020-05-30 EN 0
2020-05-31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2020-06-01 EN 0
2020-06-02 EN 27
2020-06-03 EN 28
2020-06-04 EN 28
2020-06-05 EN 28
2020-06-06 EN 0
2020-06-07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2020-06-08 EN 28
2020-06-09 EN 28
2020-06-10 EN 34
2020-06-11 EN 45
2020-06-12 EN 46
2020-06-13 EN 0
2020-06-14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2020-06-15 EN 45
2020-06-16 EN 41
2020-06-17 EN 30
2020-06-18 EN 30
2020-06-19 EN 31
2020-06-20 EN 0
2020-06-21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2020-06-22 EN 30
2020-06-23 EN 39
2020-06-24 EN 54
2020-06-25 EN 55
2020-06-26 EN 54
2020-06-27 EN 0
2020-06-28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2020-06-29 EN 57
2020-06-30 EN 60
2020-07-01 EN 59
2020-07-02 EN 59
2020-07-03 EN 60
2020-07-04 EN 0
2020-07-05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2020-07-06 EN 60
2020-07-07 EN 61
2020-07-08 EN 62
2020-07-09 EN 61
2020-07-10 EN 62
2020-07-11 EN 0
2020-07-12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2020-07-13 EN 62
2020-07-14 EN 64
2020-07-15 EN 64
2020-07-16 EN 63
2020-07-17 EN 64
2020-07-18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2020-04-20 EN 24
2020-04-21 EN 1
2020-04-22 EN 0
2020-04-23 EN 0
2020-04-24 EN 0
2020-04-25 EN 0
2020-04-26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5
2020-05-07 EN 4
2020-05-08 EN 5
2020-05-09 EN 0
2020-05-10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4
2020-05-14 EN 2
2020-05-15 EN 2
2020-05-16 EN 0
2020-05-17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9
2020-06-04 EN 10
2020-06-05 EN 10
2020-06-06 EN 0
2020-06-07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13
2020-06-11 EN 17
2020-06-12 EN 17
2020-06-13 EN 0
2020-06-14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16
2020-06-27 EN 0
2020-06-28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18
2020-07-04 EN 0
2020-07-05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18
2020-07-09 EN 17
2020-07-10 EN 18
2020-07-11 EN 0
2020-07-12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17
2020-07-18 EN 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2020-04-20 EN 7
2020-04-21 EN 0
2020-04-22 EN 0
2020-04-23 EN 0
2020-04-24 EN 0
2020-04-25 EN 0
2020-04-26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6
2020-05-08 EN 3
2020-05-09 EN 0
2020-05-10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2020-05-11 EN 5
2020-05-12 EN 5
2020-05-13 EN 4
2020-05-14 EN 1
2020-05-15 EN 3
2020-05-16 EN 0
2020-05-17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9
2020-06-04 EN 10
2020-06-05 EN 9
2020-06-06 EN 0
2020-06-07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13
2020-06-11 EN 17
2020-06-12 EN 17
2020-06-13 EN 0
2020-06-14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17
2020-07-17 EN 17
2020-07-18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2020-04-20 EN 10
2020-04-21 EN 0
2020-04-22 EN 0
2020-04-23 EN 0
2020-04-24 EN 0
2020-04-25 EN 0
2020-04-26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2020-05-11 EN 5
2020-05-12 EN 5
2020-05-13 EN 4
2020-05-14 EN 1
2020-05-15 EN 3
2020-05-16 EN 0
2020-05-17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2020-06-01 EN 0
2020-06-02 EN 9
2020-06-03 EN 10
2020-06-04 EN 10
2020-06-05 EN 9
2020-06-06 EN 0
2020-06-07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14
2020-06-11 EN 17
2020-06-12 EN 17
2020-06-13 EN 0
2020-06-14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2020-06-29 EN 17
2020-06-30 EN 17
2020-07-01 EN 18
2020-07-02 EN 17
2020-07-03 EN 18
2020-07-04 EN 0
2020-07-05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17
2020-07-18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2020-04-20 EN 1
2020-04-21 EN 0
2020-04-22 EN 0
2020-04-23 EN 0
2020-04-24 EN 0
2020-04-25 EN 0
2020-04-26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2020-05-04 EN 0
2020-05-05 EN 4
2020-05-06 EN 4
2020-05-07 EN 6
2020-05-08 EN 3
2020-05-09 EN 0
2020-05-10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2020-05-11 EN 4
2020-05-12 EN 1
2020-05-13 EN 1
2020-05-14 EN 0
2020-05-15 EN 2
2020-05-16 EN 0
2020-05-17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2020-06-01 EN 0
2020-06-02 EN 6
2020-06-03 EN 6
2020-06-04 EN 6
2020-06-05 EN 6
2020-06-06 EN 0
2020-06-07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2020-06-08 EN 6
2020-06-09 EN 6
2020-06-10 EN 12
2020-06-11 EN 17
2020-06-12 EN 17
2020-06-13 EN 0
2020-06-14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2020-04-20 EN 8
2020-04-21 EN 0
2020-04-22 EN 0
2020-04-23 EN 0
2020-04-24 EN 0
2020-04-25 EN 0
2020-04-26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2020-05-11 EN 5
2020-05-12 EN 5
2020-05-13 EN 4
2020-05-14 EN 1
2020-05-15 EN 3
2020-05-16 EN 0
2020-05-17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9
2020-06-04 EN 10
2020-06-05 EN 9
2020-06-06 EN 0
2020-06-07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13
2020-06-11 EN 17
2020-06-12 EN 17
2020-06-13 EN 0
2020-06-14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80  A005G8 01 A005G8 01 Order AT 2020-01-24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80  A005G8 01 A005G8 01 Order EO 2020-02-21 11:30:00 2020-05-01 11:00:00
80  A005G8 01 A005G8 01 Order EO 2020-02-21 11:30:00 2020-05-01 11:00:00
80  A005G8 01 A005G8 01 Order EO 2020-02-21 11:30:00 2020-05-01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80  A005G8 01  A005G8 01  Order AT  2020-01-24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2020-06-22 EN 0
2020-06-23 EN 9
2020-06-24 EN 17
2020-06-25 EN 17
2020-06-26 EN 17
2020-06-27 EN 0
2020-06-28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2020-06-29 EN 17
2020-06-30 EN 17
2020-07-01 EN 18
2020-07-02 EN 17
2020-07-03 EN 18
2020-07-04 EN 0
2020-07-05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AT 2020-01-24 11:30:00 2020-04-24 11:00:00
210  A005G8 01 A005G8 01 Order AT 2020-01-24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210  A005G8 01 A005G8 01 Order EO 2020-02-21 11:30:00 2020-05-01 11:00:00
210  A005G8 01 A005G8 01 Order EO 2020-02-21 11:30:00 2020-05-01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AT  2020-01-24 11:30:00  2020-04-24 11:00:00
210  A005G8 01  A005G8 01  Order AT  2020-01-24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O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M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AN 2020-03-11 11:30:00 2020-05-29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EO 2020-03-11 11:30:00 2020-05-29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2020-04-20 EN 11
2020-04-21 EN 0
2020-04-22 EN 0
2020-04-23 EN 0
2020-04-24 EN 0
2020-04-25 EN 0
2020-04-26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3
2020-05-16 EN 0
2020-05-17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2020-06-01 EN 0
2020-06-02 EN 9
2020-06-03 EN 10
2020-06-04 EN 10
2020-06-05 EN 9
2020-06-06 EN 0
2020-06-07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14
2020-06-11 EN 17
2020-06-12 EN 17
2020-06-13 EN 0
2020-06-14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2020-06-29 EN 17
2020-06-30 EN 17
2020-07-01 EN 18
2020-07-02 EN 17
2020-07-03 EN 18
2020-07-04 EN 0
2020-07-05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17
2020-07-10 EN 18
2020-07-11 EN 0
2020-07-12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17
2020-07-18 EN 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DT 2020-02-27 23:55:00 2020-04-30 11:00:00
96  A005H8 01 A005H8 01 Order DT 2020-02-28 23:55:00 2020-04-30 11:00:00
96  A005H8 01 A005H8 01 Order DT 2020-02-28 09:30:00 2020-04-30 11:00:00
96  A005H8 01 A005H8 01 Order DT 2020-02-27 15:30:00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2020-03-05 18:00:00 2020-04-30 11:00:00
96  A005H8 01 A005H8 01 Order DT 2020-03-05 18:00:00 2020-04-30 11:00:00
96  A005H8 01 A005H8 01 Order DT 2020-03-05 18:00:00 2020-04-30 11:00:00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M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DT  2020-02-27 23:55:00  2020-04-30 11:00:00
96  A005H8 01  A005H8 01  Order DT  2020-02-28 23:55:00  2020-04-30 11:00:00
96  A005H8 01  A005H8 01  Order DT  2020-02-28 09:30:00  2020-04-30 11:00:00
96  A005H8 01  A005H8 01  Order DT  2020-02-27 15:30:00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2020-03-05 18:00:00  2020-04-30 11:00:00
96  A005H8 01  A005H8 01  Order DT  2020-03-05 18:00:00  2020-04-30 11:00:00
96  A005H8 01  A005H8 01  Order DT  2020-03-05 18:00:00  2020-04-30 11:00:00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M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2020-05-11 EN 0
2020-05-12 EN 2
2020-05-13 EN 0
2020-05-14 EN 0
2020-05-15 EN 0
2020-05-16 EN 0
2020-05-17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15
2020-06-04 EN 19
2020-06-05 EN 19
2020-06-06 EN 0
2020-06-07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2020-06-08 EN 19
2020-06-09 EN 20
2020-06-10 EN 19
2020-06-11 EN 19
2020-06-12 EN 34
2020-06-13 EN 0
2020-06-14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2020-06-29 EN 34
2020-06-30 EN 35
2020-07-01 EN 34
2020-07-02 EN 35
2020-07-03 EN 35
2020-07-04 EN 0
2020-07-05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34
2020-07-16 EN 35
2020-07-17 EN 35
2020-07-18 EN 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2020-03-13 07:00:00 2020-06-05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EO 2020-03-31 07:00:00 2020-06-23 11:00:00
32  29763M 01 A009CF 01 Order EO 2020-03-31 07:00:00 2020-06-23 11:00:00
32  29763M 01 A009CF 01 Order EO 2020-04-01 07:00:00 2020-06-24 11:00:00
32  29763M 01 A009CF 01 Order EO 2020-04-02 07:00:00 2020-06-25 11:00:00
32  29763M 01 A009CF 01 Order EO 2020-04-03 07:00:00 2020-06-26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2020-04-24 07:00:00 2020-07-17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V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2020-04-24 07:00:00  2020-07-17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2020-05-11 EN 0
2020-05-12 EN 2
2020-05-13 EN 0
2020-05-14 EN 0
2020-05-15 EN 0
2020-05-16 EN 0
2020-05-17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15
2020-06-04 EN 19
2020-06-05 EN 19
2020-06-06 EN 0
2020-06-07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2020-06-08 EN 19
2020-06-09 EN 20
2020-06-10 EN 19
2020-06-11 EN 19
2020-06-12 EN 34
2020-06-13 EN 0
2020-06-14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2020-06-29 EN 34
2020-06-30 EN 35
2020-07-01 EN 34
2020-07-02 EN 35
2020-07-03 EN 35
2020-07-04 EN 0
2020-07-05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34
2020-07-16 EN 35
2020-07-17 EN 35
2020-07-18 EN 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50  29763M 01 A009CF 01 Order EO 2020-03-11 07:00:00 2020-06-03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EO 2020-03-17 07:00:00 2020-06-10 11:00:00
50  29763M 01 A009CF 01 Order EO 2020-03-18 07:00:00 2020-06-11 11:00:00
50  29763M 01 A009CF 01 Order EO 2020-03-20 07:00:00 2020-06-12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EO 2020-03-24 07:00:00 2020-06-16 11:00:00
50  29763M 01 A009CF 01 Order EO 2020-03-24 07:00:00 2020-06-16 11:00:00
50  29763M 01 A009CF 01 Order EO 2020-03-24 07:00:00 2020-06-16 11:00:00
50  29763M 01 A009CF 01 Order EO 2020-03-25 07:00:00 2020-06-17 11:00:00
50  29763M 01 A009CF 01 Order EO 2020-03-25 07:00:00 2020-06-17 11:00:00
50  29763M 01 A009CF 01 Order EO 2020-03-25 07:00:00 2020-06-17 11:00:00
50  29763M 01 A009CF 01 Order EO 2020-03-26 07:00:00 2020-06-18 11:00:00
50  29763M 01 A009CF 01 Order EO 2020-03-26 07:00:00 2020-06-18 11:00:00
50  29763M 01 A009CF 01 Order EO 2020-03-26 07:00:00 2020-06-18 11:00:00
50  29763M 01 A009CF 01 Order EO 2020-03-27 07:00:00 2020-06-19 11:00:00
50  29763M 01 A009CF 01 Order EO 2020-03-27 07:00:00 2020-06-19 11:00:00
50  29763M 01 A009CF 01 Order EO 2020-03-27 07:00:00 2020-06-19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EO 2020-04-01 07:00:00 2020-06-24 11:00:00
50  29763M 01 A009CF 01 Order EO 2020-04-02 07:00:00 2020-06-25 11:00:00
50  29763M 01 A009CF 01 Order EO 2020-04-03 07:00:00 2020-06-26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FORECAST 2020-04-24 07:00:00 2020-07-17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U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V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FORECAST  2020-04-24 07:00:00  2020-07-17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2020-05-11 EN 0
2020-05-12 EN 2
2020-05-13 EN 0
2020-05-14 EN 0
2020-05-15 EN 0
2020-05-16 EN 0
2020-05-17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15
2020-06-04 EN 19
2020-06-05 EN 19
2020-06-06 EN 0
2020-06-07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2020-06-08 EN 19
2020-06-09 EN 20
2020-06-10 EN 19
2020-06-11 EN 19
2020-06-12 EN 34
2020-06-13 EN 0
2020-06-14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34
2020-06-18 EN 34
2020-06-19 EN 34
2020-06-20 EN 0
2020-06-21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2020-06-29 EN 34
2020-06-30 EN 35
2020-07-01 EN 34
2020-07-02 EN 35
2020-07-03 EN 35
2020-07-04 EN 0
2020-07-05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34
2020-07-16 EN 35
2020-07-17 EN 35
2020-07-18 EN 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2020-03-11 07:00:00 2020-06-03 11:00:00
32  29763M 01 A009CF 01 Order EO 2020-03-12 07:00:00 2020-06-04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EO 2020-03-31 07:00:00 2020-06-23 11:00:00
32  29763M 01 A009CF 01 Order EO 2020-04-01 07:00:00 2020-06-24 11:00:00
32  29763M 01 A009CF 01 Order EO 2020-04-02 07:00:00 2020-06-25 11:00:00
32  29763M 01 A009CF 01 Order EO 2020-04-03 07:00:00 2020-06-26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2020-04-24 07:00:00 2020-07-17 11:00:00
32  29763M 01 A009CF 01 Order FORECAST 2020-04-24 07:00:00 2020-07-17 11:00:00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2020-04-24 07:00:00  2020-07-17 11:00:00
32  29763M 01  A009CF 01  Order FORECAST  2020-04-24 07:00:00  2020-07-17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18
2020-06-19 EN 17
2020-06-20 EN 0
2020-06-21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2020-06-22 EN 17
2020-06-23 EN 16
2020-06-24 EN 17
2020-06-25 EN 17
2020-06-26 EN 17
2020-06-27 EN 0
2020-06-28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2020-03-18 07:00:00 2020-06-11 11:00:00
240  29763M 01 A009CF 01 Order EO 2020-03-20 07:00:00 2020-06-12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2020-03-27 07:00:00 2020-06-19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0
2020-05-14 EN 0
2020-05-15 EN 0
2020-05-16 EN 0
2020-05-17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8
2020-06-04 EN 9
2020-06-05 EN 10
2020-06-06 EN 0
2020-06-07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17
2020-06-13 EN 0
2020-06-14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18
2020-06-19 EN 17
2020-06-20 EN 0
2020-06-21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2020-06-22 EN 17
2020-06-23 EN 16
2020-06-24 EN 17
2020-06-25 EN 17
2020-06-26 EN 17
2020-06-27 EN 0
2020-06-28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18
2020-07-17 EN 17
2020-07-18 EN 0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EO 2020-03-17 07:00:00 2020-06-10 11:00:00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2020-03-26 07:00:00 2020-06-18 11:00:00
240  29763M 01 A009CF 01 Order EO 2020-03-27 07:00:00 2020-06-19 11:00:00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</commentList>
</comments>
</file>

<file path=xl/comments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2020-04-21 EN 0
2020-04-22 EN 22
2020-04-23 EN 0
2020-04-24 EN 0
2020-04-25 EN 0
2020-04-26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1
2020-05-01 EN 0
2020-05-02 EN 0
2020-05-03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2020-05-04 EN 1
2020-05-05 EN 38
2020-05-06 EN 17
2020-05-07 EN 12
2020-05-08 EN 11
2020-05-09 EN 0
2020-05-10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2020-05-11 EN 7
2020-05-12 EN 10
2020-05-13 EN 7
2020-05-14 EN 3
2020-05-15 EN 1
2020-05-16 EN 0
2020-05-17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2020-05-18 EN 7
2020-05-19 EN 7
2020-05-20 EN 0
2020-05-21 EN 0
2020-05-22 EN 0
2020-05-23 EN 0
2020-05-24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2020-06-01 EN 0
2020-06-02 EN 25
2020-06-03 EN 24
2020-06-04 EN 25
2020-06-05 EN 24
2020-06-06 EN 0
2020-06-07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2020-06-08 EN 25
2020-06-09 EN 24
2020-06-10 EN 21
2020-06-11 EN 20
2020-06-12 EN 21
2020-06-13 EN 0
2020-06-14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2020-06-15 EN 21
2020-06-16 EN 22
2020-06-17 EN 39
2020-06-18 EN 38
2020-06-19 EN 38
2020-06-20 EN 0
2020-06-21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2020-06-22 EN 38
2020-06-23 EN 40
2020-06-24 EN 41
2020-06-25 EN 40
2020-06-26 EN 41
2020-06-27 EN 0
2020-06-28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2020-06-29 EN 40
2020-06-30 EN 38
2020-07-01 EN 38
2020-07-02 EN 38
2020-07-03 EN 38
2020-07-04 EN 0
2020-07-05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2020-07-06 EN 39
2020-07-07 EN 42
2020-07-08 EN 42
2020-07-09 EN 42
2020-07-10 EN 43
2020-07-11 EN 0
2020-07-12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2020-07-13 EN 44
2020-07-14 EN 48
2020-07-15 EN 47
2020-07-16 EN 48
2020-07-17 EN 47
2020-07-18 EN 0
2020-07-19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2020-07-20 EN 50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2020-01-28 06:00:00 2020-05-06 09:30:00
60  A004HP 01 A004HP 01 Order DT 2020-01-28 06:00:00 2020-05-06 09:30:00
60  A004HP 01 A004HP 01 Order DT 2020-02-04 06:00:00 2020-05-06 09:30:00
60  A004HP 01 A004HP 01 Order DT 2020-02-04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2020-01-28 06:00:00  2020-05-06 09:30:00
60  A004HP 01  A004HP 01  Order DT  2020-01-28 06:00:00  2020-05-06 09:30:00
60  A004HP 01  A004HP 01  Order DT  2020-02-04 06:00:00  2020-05-06 09:30:00
60  A004HP 01  A004HP 01  Order DT  2020-02-04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2020-04-21 EN 0
2020-04-22 EN 18
2020-04-23 EN 1
2020-04-24 EN 0
2020-04-25 EN 0
2020-04-26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2020-04-27 EN 1
2020-04-28 EN 1
2020-04-29 EN 0
2020-04-30 EN 1
2020-05-01 EN 0
2020-05-02 EN 0
2020-05-03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2020-05-04 EN 0
2020-05-05 EN 68
2020-05-06 EN 78
2020-05-07 EN 72
2020-05-08 EN 74
2020-05-09 EN 0
2020-05-10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2020-05-11 EN 70
2020-05-12 EN 57
2020-05-13 EN 62
2020-05-14 EN 47
2020-05-15 EN 44
2020-05-16 EN 0
2020-05-17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2020-05-18 EN 48
2020-05-19 EN 50
2020-05-20 EN 1
2020-05-21 EN 0
2020-05-22 EN 0
2020-05-23 EN 0
2020-05-24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0
2020-05-28 EN 0
2020-05-29 EN 1
2020-05-30 EN 0
2020-05-31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2020-06-01 EN 0
2020-06-02 EN 137
2020-06-03 EN 137
2020-06-04 EN 137
2020-06-05 EN 138
2020-06-06 EN 0
2020-06-07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2020-06-08 EN 137
2020-06-09 EN 147
2020-06-10 EN 171
2020-06-11 EN 171
2020-06-12 EN 171
2020-06-13 EN 0
2020-06-14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2020-06-15 EN 172
2020-06-16 EN 121
2020-06-17 EN 0
2020-06-18 EN 0
2020-06-19 EN 0
2020-06-20 EN 0
2020-06-21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2020-07-20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2020-04-21 EN 0
2020-04-22 EN 18
2020-04-23 EN 1
2020-04-24 EN 0
2020-04-25 EN 0
2020-04-26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2020-04-27 EN 1
2020-04-28 EN 1
2020-04-29 EN 0
2020-04-30 EN 1
2020-05-01 EN 0
2020-05-02 EN 0
2020-05-03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2020-05-04 EN 0
2020-05-05 EN 68
2020-05-06 EN 78
2020-05-07 EN 72
2020-05-08 EN 74
2020-05-09 EN 0
2020-05-10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2020-05-11 EN 70
2020-05-12 EN 57
2020-05-13 EN 62
2020-05-14 EN 47
2020-05-15 EN 44
2020-05-16 EN 0
2020-05-17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2020-05-18 EN 48
2020-05-19 EN 50
2020-05-20 EN 1
2020-05-21 EN 0
2020-05-22 EN 0
2020-05-23 EN 0
2020-05-24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0
2020-05-28 EN 0
2020-05-29 EN 1
2020-05-30 EN 0
2020-05-31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2020-06-01 EN 0
2020-06-02 EN 137
2020-06-03 EN 137
2020-06-04 EN 137
2020-06-05 EN 138
2020-06-06 EN 0
2020-06-07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2020-06-08 EN 137
2020-06-09 EN 147
2020-06-10 EN 171
2020-06-11 EN 171
2020-06-12 EN 171
2020-06-13 EN 0
2020-06-14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2020-06-15 EN 172
2020-06-16 EN 121
2020-06-17 EN 0
2020-06-18 EN 0
2020-06-19 EN 0
2020-06-20 EN 0
2020-06-21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2020-07-20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2020-04-21 EN 0
2020-04-22 EN 13
2020-04-23 EN 0
2020-04-24 EN 0
2020-04-25 EN 0
2020-04-26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1
2020-05-16 EN 0
2020-05-17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9
2020-06-06 EN 0
2020-06-07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2020-06-08 EN 10
2020-06-09 EN 12
2020-06-10 EN 17
2020-06-11 EN 17
2020-06-12 EN 17
2020-06-13 EN 0
2020-06-14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17
2020-07-16 EN 18
2020-07-17 EN 18
2020-07-18 EN 0
2020-07-19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2020-04-21 EN 0
2020-04-22 EN 13
2020-04-23 EN 0
2020-04-24 EN 0
2020-04-25 EN 0
2020-04-26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1
2020-05-16 EN 0
2020-05-17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9
2020-06-06 EN 0
2020-06-07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2020-06-08 EN 10
2020-06-09 EN 12
2020-06-10 EN 17
2020-06-11 EN 17
2020-06-12 EN 17
2020-06-13 EN 0
2020-06-14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17
2020-07-16 EN 18
2020-07-17 EN 18
2020-07-18 EN 0
2020-07-19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2020-04-21 EN 0
2020-04-22 EN 21
2020-04-23 EN 0
2020-04-24 EN 0
2020-04-25 EN 0
2020-04-26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1
2020-05-01 EN 0
2020-05-02 EN 0
2020-05-03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2020-05-04 EN 0
2020-05-05 EN 22
2020-05-06 EN 10
2020-05-07 EN 10
2020-05-08 EN 7
2020-05-09 EN 0
2020-05-10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2020-05-11 EN 10
2020-05-12 EN 8
2020-05-13 EN 10
2020-05-14 EN 4
2020-05-15 EN 5
2020-05-16 EN 0
2020-05-17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2020-05-18 EN 5
2020-05-19 EN 7
2020-05-20 EN 0
2020-05-21 EN 0
2020-05-22 EN 0
2020-05-23 EN 0
2020-05-24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1
2020-05-29 EN 0
2020-05-30 EN 0
2020-05-31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2020-06-01 EN 0
2020-06-02 EN 30
2020-06-03 EN 30
2020-06-04 EN 30
2020-06-05 EN 30
2020-06-06 EN 0
2020-06-07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2020-06-08 EN 30
2020-06-09 EN 30
2020-06-10 EN 30
2020-06-11 EN 31
2020-06-12 EN 30
2020-06-13 EN 0
2020-06-14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2020-06-15 EN 30
2020-06-16 EN 34
2020-06-17 EN 55
2020-06-18 EN 54
2020-06-19 EN 55
2020-06-20 EN 0
2020-06-21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2020-06-22 EN 55
2020-06-23 EN 58
2020-06-24 EN 59
2020-06-25 EN 58
2020-06-26 EN 58
2020-06-27 EN 0
2020-06-28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2020-06-29 EN 60
2020-06-30 EN 62
2020-07-01 EN 61
2020-07-02 EN 61
2020-07-03 EN 62
2020-07-04 EN 0
2020-07-05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2020-07-06 EN 62
2020-07-07 EN 64
2020-07-08 EN 63
2020-07-09 EN 64
2020-07-10 EN 63
2020-07-11 EN 0
2020-07-12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2020-07-13 EN 58
2020-07-14 EN 53
2020-07-15 EN 53
2020-07-16 EN 53
2020-07-17 EN 53
2020-07-18 EN 0
2020-07-19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2020-07-20 EN 54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2020-04-21 EN 0
2020-04-22 EN 24
2020-04-23 EN 1
2020-04-24 EN 0
2020-04-25 EN 0
2020-04-26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5
2020-05-07 EN 4
2020-05-08 EN 5
2020-05-09 EN 0
2020-05-10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4
2020-05-14 EN 2
2020-05-15 EN 1
2020-05-16 EN 0
2020-05-17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2020-05-18 EN 2
2020-05-19 EN 5
2020-05-20 EN 0
2020-05-21 EN 0
2020-05-22 EN 0
2020-05-23 EN 0
2020-05-24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10
2020-06-06 EN 0
2020-06-07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2020-06-08 EN 10
2020-06-09 EN 11
2020-06-10 EN 17
2020-06-11 EN 17
2020-06-12 EN 17
2020-06-13 EN 0
2020-06-14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2020-06-15 EN 18
2020-06-16 EN 17
2020-06-17 EN 16
2020-06-18 EN 17
2020-06-19 EN 17
2020-06-20 EN 0
2020-06-21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18
2020-07-16 EN 17
2020-07-17 EN 18
2020-07-18 EN 0
2020-07-19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2020-04-21 EN 0
2020-04-22 EN 7
2020-04-23 EN 0
2020-04-24 EN 0
2020-04-25 EN 0
2020-04-26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2020-05-11 EN 5
2020-05-12 EN 5
2020-05-13 EN 4
2020-05-14 EN 1
2020-05-15 EN 1
2020-05-16 EN 0
2020-05-17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10
2020-06-06 EN 0
2020-06-07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2020-06-08 EN 10
2020-06-09 EN 12
2020-06-10 EN 17
2020-06-11 EN 17
2020-06-12 EN 17
2020-06-13 EN 0
2020-06-14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18
2020-07-18 EN 0
2020-07-19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2020-07-20 EN 17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6  A0031D 01 A0031D 01 Order AN 2020-02-14 11:30:00 2020-04-24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6  A0031D 01  A0031D 01  Order AN  2020-02-14 11:30:00  2020-04-24 09:00:00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2020-04-21 EN 0
2020-04-22 EN 10
2020-04-23 EN 0
2020-04-24 EN 0
2020-04-25 EN 0
2020-04-26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1
2020-05-16 EN 0
2020-05-17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10
2020-06-06 EN 0
2020-06-07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2020-06-08 EN 10
2020-06-09 EN 12
2020-06-10 EN 17
2020-06-11 EN 17
2020-06-12 EN 17
2020-06-13 EN 0
2020-06-14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16
2020-06-19 EN 17
2020-06-20 EN 0
2020-06-21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18
2020-06-25 EN 17
2020-06-26 EN 17
2020-06-27 EN 0
2020-06-28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17
2020-07-09 EN 18
2020-07-10 EN 17
2020-07-11 EN 0
2020-07-12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18
2020-07-16 EN 17
2020-07-17 EN 18
2020-07-18 EN 0
2020-07-19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15  A0031D 01 A0031D 01 Order AN 2020-02-14 11:30:00 2020-04-24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15  A0031D 01  A0031D 01  Order AN  2020-02-14 11:30:00  2020-04-24 09:00:00
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2020-04-21 EN 0
2020-04-22 EN 1
2020-04-23 EN 0
2020-04-24 EN 0
2020-04-25 EN 0
2020-04-26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2020-05-04 EN 0
2020-05-05 EN 4
2020-05-06 EN 4
2020-05-07 EN 5
2020-05-08 EN 4
2020-05-09 EN 0
2020-05-10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2020-05-11 EN 4
2020-05-12 EN 1
2020-05-13 EN 1
2020-05-14 EN 0
2020-05-15 EN 1
2020-05-16 EN 0
2020-05-17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2020-05-18 EN 3
2020-05-19 EN 4
2020-05-20 EN 0
2020-05-21 EN 0
2020-05-22 EN 0
2020-05-23 EN 0
2020-05-24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2020-06-01 EN 0
2020-06-02 EN 6
2020-06-03 EN 6
2020-06-04 EN 6
2020-06-05 EN 6
2020-06-06 EN 0
2020-06-07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2020-06-08 EN 5
2020-06-09 EN 10
2020-06-10 EN 17
2020-06-11 EN 17
2020-06-12 EN 17
2020-06-13 EN 0
2020-06-14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17
2020-07-09 EN 17
2020-07-10 EN 18
2020-07-11 EN 0
2020-07-12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18
2020-07-18 EN 0
2020-07-19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2020-07-20 EN 17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16  A00481 01 A00481 01 Order AN 2020-02-21 11:30:00 2020-04-24 11:00:00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16  A00481 01  A00481 01  Order AN  2020-02-21 11:30:00  2020-04-24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2020-04-21 EN 0
2020-04-22 EN 8
2020-04-23 EN 0
2020-04-24 EN 0
2020-04-25 EN 0
2020-04-26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2020-05-11 EN 5
2020-05-12 EN 5
2020-05-13 EN 4
2020-05-14 EN 1
2020-05-15 EN 1
2020-05-16 EN 0
2020-05-17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10
2020-06-06 EN 0
2020-06-07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2020-06-08 EN 10
2020-06-09 EN 12
2020-06-10 EN 17
2020-06-11 EN 17
2020-06-12 EN 17
2020-06-13 EN 0
2020-06-14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2020-06-22 EN 16
2020-06-23 EN 18
2020-06-24 EN 17
2020-06-25 EN 17
2020-06-26 EN 17
2020-06-27 EN 0
2020-06-28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17
2020-07-02 EN 18
2020-07-03 EN 17
2020-07-04 EN 0
2020-07-05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17
2020-07-18 EN 0
2020-07-19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5  A005G8 01 A005G8 01 Order AN 2020-02-14 11:30:00 2020-04-24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80  A005G8 01 A005G8 01 Order EO 2020-02-21 11:30:00 2020-05-01 11:00:00
80  A005G8 01 A005G8 01 Order EO 2020-02-21 11:30:00 2020-05-01 11:00:00
80  A005G8 01 A005G8 01 Order EO 2020-02-21 11:30:00 2020-05-01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5  A005G8 01 A005G8 01 Order EO 2020-03-06 11:30:00 2020-05-15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5  A005G8 01  A005G8 01  Order AN  2020-02-14 11:30:00  2020-04-24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2020-06-15 EN 0
2020-06-16 EN 6
2020-06-17 EN 17
2020-06-18 EN 17
2020-06-19 EN 16
2020-06-20 EN 0
2020-06-21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2020-06-22 EN 17
2020-06-23 EN 18
2020-06-24 EN 17
2020-06-25 EN 17
2020-06-26 EN 17
2020-06-27 EN 0
2020-06-28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17
2020-07-02 EN 18
2020-07-03 EN 17
2020-07-04 EN 0
2020-07-05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17
2020-07-18 EN 0
2020-07-19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AT 2020-01-24 11:30:00 2020-04-24 11:00:00
210  A005G8 01 A005G8 01 Order AT 2020-01-24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7  A005G8 01 A005G8 01 Order AN 2020-02-14 11:30:00 2020-04-24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210  A005G8 01 A005G8 01 Order EO 2020-02-21 11:30:00 2020-05-01 11:00:00
210  A005G8 01 A005G8 01 Order EO 2020-02-21 11:30:00 2020-05-01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7  A005G8 01 A005G8 01 Order EO 2020-03-06 11:30:00 2020-05-15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AT  2020-01-24 11:30:00  2020-04-24 11:00:00
210  A005G8 01  A005G8 01  Order AT  2020-01-24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7  A005G8 01  A005G8 01  Order AN  2020-02-14 11:30:00  2020-04-24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O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M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AN 2020-03-11 11:30:00 2020-05-29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EO 2020-03-11 11:30:00 2020-05-29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9
2020-06-06 EN 0
2020-06-07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10
2020-06-12 EN 17
2020-06-13 EN 0
2020-06-14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2020-04-21 EN 0
2020-04-22 EN 11
2020-04-23 EN 0
2020-04-24 EN 0
2020-04-25 EN 0
2020-04-26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2020-05-04 EN 0
2020-05-05 EN 5
2020-05-06 EN 4
2020-05-07 EN 5
2020-05-08 EN 4
2020-05-09 EN 0
2020-05-10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2020-05-11 EN 5
2020-05-12 EN 4
2020-05-13 EN 5
2020-05-14 EN 1
2020-05-15 EN 1
2020-05-16 EN 0
2020-05-17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0
2020-05-21 EN 0
2020-05-22 EN 0
2020-05-23 EN 0
2020-05-24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10
2020-06-04 EN 10
2020-06-05 EN 10
2020-06-06 EN 0
2020-06-07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2020-06-08 EN 9
2020-06-09 EN 12
2020-06-10 EN 18
2020-06-11 EN 17
2020-06-12 EN 17
2020-06-13 EN 0
2020-06-14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16
2020-06-19 EN 17
2020-06-20 EN 0
2020-06-21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18
2020-06-25 EN 17
2020-06-26 EN 17
2020-06-27 EN 0
2020-06-28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17
2020-07-09 EN 18
2020-07-10 EN 17
2020-07-11 EN 0
2020-07-12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18
2020-07-16 EN 17
2020-07-17 EN 18
2020-07-18 EN 0
2020-07-19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DT 2020-02-27 23:55:00 2020-04-30 11:00:00
96  A005H8 01 A005H8 01 Order DT 2020-02-28 23:55:00 2020-04-30 11:00:00
96  A005H8 01 A005H8 01 Order DT 2020-02-28 09:30:00 2020-04-30 11:00:00
96  A005H8 01 A005H8 01 Order DT 2020-02-27 15:30:00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2020-03-05 18:00:00 2020-04-30 11:00:00
96  A005H8 01 A005H8 01 Order DT 2020-03-05 18:00:00 2020-04-30 11:00:00
96  A005H8 01 A005H8 01 Order DT 2020-03-05 18:00:00 2020-04-30 11:00:00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M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DT  2020-02-27 23:55:00  2020-04-30 11:00:00
96  A005H8 01  A005H8 01  Order DT  2020-02-28 23:55:00  2020-04-30 11:00:00
96  A005H8 01  A005H8 01  Order DT  2020-02-28 09:30:00  2020-04-30 11:00:00
96  A005H8 01  A005H8 01  Order DT  2020-02-27 15:30:00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2020-03-05 18:00:00  2020-04-30 11:00:00
96  A005H8 01  A005H8 01  Order DT  2020-03-05 18:00:00  2020-04-30 11:00:00
96  A005H8 01  A005H8 01  Order DT  2020-03-05 18:00:00  2020-04-30 11:00:00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M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2
2020-05-15 EN 0
2020-05-16 EN 0
2020-05-17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10
2020-06-04 EN 21
2020-06-05 EN 20
2020-06-06 EN 0
2020-06-07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2020-06-08 EN 20
2020-06-09 EN 20
2020-06-10 EN 20
2020-06-11 EN 19
2020-06-12 EN 33
2020-06-13 EN 0
2020-06-14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35
2020-06-18 EN 34
2020-06-19 EN 33
2020-06-20 EN 0
2020-06-21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35
2020-07-04 EN 0
2020-07-05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34
2020-07-10 EN 35
2020-07-11 EN 0
2020-07-12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35
2020-07-18 EN 0
2020-07-19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2020-07-20 EN 36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EO 2020-03-31 07:00:00 2020-06-23 11:00:00
32  29763M 01 A009CF 01 Order EO 2020-03-31 07:00:00 2020-06-23 11:00:00
32  29763M 01 A009CF 01 Order EO 2020-04-01 07:00:00 2020-06-24 11:00:00
32  29763M 01 A009CF 01 Order EO 2020-04-02 07:00:00 2020-06-25 11:00:00
32  29763M 01 A009CF 01 Order EO 2020-04-03 07:00:00 2020-06-26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EF 2020-03-13 07:00:00 2020-07-03 08:30:00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2020-04-24 07:00:00 2020-07-17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EF  2020-03-13 07:00:00  2020-07-03 08:30:00
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V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2020-04-24 07:00:00  2020-07-17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2
2020-05-15 EN 0
2020-05-16 EN 0
2020-05-17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10
2020-06-04 EN 21
2020-06-05 EN 20
2020-06-06 EN 0
2020-06-07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2020-06-08 EN 20
2020-06-09 EN 20
2020-06-10 EN 20
2020-06-11 EN 19
2020-06-12 EN 33
2020-06-13 EN 0
2020-06-14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35
2020-06-18 EN 34
2020-06-19 EN 33
2020-06-20 EN 0
2020-06-21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35
2020-07-04 EN 0
2020-07-05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34
2020-07-10 EN 35
2020-07-11 EN 0
2020-07-12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35
2020-07-18 EN 0
2020-07-19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2020-07-20 EN 36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EO 2020-03-17 07:00:00 2020-06-10 11:00:00
50  29763M 01 A009CF 01 Order EO 2020-03-18 07:00:00 2020-06-11 11:00:00
50  29763M 01 A009CF 01 Order EO 2020-03-20 07:00:00 2020-06-12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EO 2020-03-24 07:00:00 2020-06-16 11:00:00
50  29763M 01 A009CF 01 Order EO 2020-03-24 07:00:00 2020-06-16 11:00:00
50  29763M 01 A009CF 01 Order EO 2020-03-24 07:00:00 2020-06-16 11:00:00
50  29763M 01 A009CF 01 Order EO 2020-03-25 07:00:00 2020-06-17 11:00:00
50  29763M 01 A009CF 01 Order EO 2020-03-25 07:00:00 2020-06-17 11:00:00
50  29763M 01 A009CF 01 Order EO 2020-03-25 07:00:00 2020-06-17 11:00:00
50  29763M 01 A009CF 01 Order EO 2020-03-26 07:00:00 2020-06-18 11:00:00
50  29763M 01 A009CF 01 Order EO 2020-03-26 07:00:00 2020-06-18 11:00:00
50  29763M 01 A009CF 01 Order EO 2020-03-26 07:00:00 2020-06-18 11:00:00
50  29763M 01 A009CF 01 Order EO 2020-03-27 07:00:00 2020-06-19 11:00:00
50  29763M 01 A009CF 01 Order EO 2020-03-27 07:00:00 2020-06-19 11:00:00
50  29763M 01 A009CF 01 Order EO 2020-03-27 07:00:00 2020-06-19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EO 2020-04-01 07:00:00 2020-06-24 11:00:00
50  29763M 01 A009CF 01 Order EO 2020-04-02 07:00:00 2020-06-25 11:00:00
50  29763M 01 A009CF 01 Order EO 2020-04-03 07:00:00 2020-06-26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2000  29763M 01 A009CF 01 Order EF 2020-03-11 07:00:00 2020-07-03 08:30:00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FORECAST 2020-04-24 07:00:00 2020-07-17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2000  29763M 01  A009CF 01  Order EF  2020-03-11 07:00:00  2020-07-03 08:30:00
</t>
        </r>
      </text>
    </comment>
    <comment ref="U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V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FORECAST  2020-04-24 07:00:00  2020-07-17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2020-04-27 EN 8
2020-04-28 EN 0
2020-04-29 EN 0
2020-04-30 EN 0
2020-05-01 EN 0
2020-05-02 EN 0
2020-05-03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2
2020-05-15 EN 0
2020-05-16 EN 0
2020-05-17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2020-06-01 EN 0
2020-06-02 EN 16
2020-06-03 EN 10
2020-06-04 EN 21
2020-06-05 EN 20
2020-06-06 EN 0
2020-06-07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2020-06-08 EN 20
2020-06-09 EN 20
2020-06-10 EN 20
2020-06-11 EN 19
2020-06-12 EN 33
2020-06-13 EN 0
2020-06-14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2020-06-15 EN 34
2020-06-16 EN 34
2020-06-17 EN 35
2020-06-18 EN 34
2020-06-19 EN 33
2020-06-20 EN 0
2020-06-21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2020-06-22 EN 34
2020-06-23 EN 34
2020-06-24 EN 34
2020-06-25 EN 34
2020-06-26 EN 34
2020-06-27 EN 0
2020-06-28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35
2020-07-04 EN 0
2020-07-05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34
2020-07-10 EN 35
2020-07-11 EN 0
2020-07-12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35
2020-07-18 EN 0
2020-07-19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2020-07-20 EN 36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2020-03-12 07:00:00 2020-06-04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EO 2020-03-31 07:00:00 2020-06-23 11:00:00
32  29763M 01 A009CF 01 Order EO 2020-04-01 07:00:00 2020-06-24 11:00:00
32  29763M 01 A009CF 01 Order EO 2020-04-02 07:00:00 2020-06-25 11:00:00
32  29763M 01 A009CF 01 Order EO 2020-04-03 07:00:00 2020-06-26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1920  29763M 01 A009CF 01 Order EF 2020-03-11 07:00:00 2020-07-03 08:30:00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FORECAST 2020-04-24 07:00:00 2020-07-17 11:00:00
32  29763M 01 A009CF 01 Order FORECAST 2020-04-24 07:00:00 2020-07-17 11:00:00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1920  29763M 01  A009CF 01  Order EF  2020-03-11 07:00:00  2020-07-03 08:30:00
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FORECAST  2020-04-24 07:00:00  2020-07-17 11:00:00
32  29763M 01  A009CF 01  Order FORECAST  2020-04-24 07:00:00  2020-07-17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10
2020-06-06 EN 0
2020-06-07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9
2020-06-12 EN 17
2020-06-13 EN 0
2020-06-14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2020-03-20 07:00:00 2020-06-12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2020-03-27 07:00:00 2020-06-19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T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2020-07-03 08:30:00
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T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2020-07-03 08:30:00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2020-04-21 EN 0
2020-04-22 EN 0
2020-04-23 EN 0
2020-04-24 EN 0
2020-04-25 EN 0
2020-04-26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2020-04-27 EN 4
2020-04-28 EN 0
2020-04-29 EN 0
2020-04-30 EN 0
2020-05-01 EN 0
2020-05-02 EN 0
2020-05-03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1
2020-05-15 EN 0
2020-05-16 EN 0
2020-05-17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5
2020-06-04 EN 11
2020-06-05 EN 10
2020-06-06 EN 0
2020-06-07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2020-06-08 EN 10
2020-06-09 EN 10
2020-06-10 EN 10
2020-06-11 EN 9
2020-06-12 EN 17
2020-06-13 EN 0
2020-06-14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17
2020-06-18 EN 17
2020-06-19 EN 17
2020-06-20 EN 0
2020-06-21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17
2020-07-11 EN 0
2020-07-12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17
2020-07-18 EN 0
2020-07-19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2020-07-20 EN 18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240  29763M 01 A009CF 01 Order EO 2020-03-26 07:00:00 2020-06-18 11:00:00
240  29763M 01 A009CF 01 Order EO 2020-03-27 07:00:00 2020-06-19 11:00:00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T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2020-07-03 08:30:00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T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2020-07-03 08:30:00
</t>
        </r>
      </text>
    </comment>
  </commentList>
</comments>
</file>

<file path=xl/comments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2020-04-27 EN 0
2020-04-28 EN 22
2020-04-29 EN 0
2020-04-30 EN 0
2020-05-01 EN 0
2020-05-02 EN 0
2020-05-03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1
2020-05-08 EN 1
2020-05-09 EN 0
2020-05-10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37
2020-05-14 EN 17
2020-05-15 EN 12
2020-05-16 EN 0
2020-05-17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2020-05-18 EN 11
2020-05-19 EN 8
2020-05-20 EN 9
2020-05-21 EN 0
2020-05-22 EN 7
2020-05-23 EN 0
2020-05-24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2020-05-25 EN 3
2020-05-26 EN 3
2020-05-27 EN 0
2020-05-28 EN 0
2020-05-29 EN 0
2020-05-30 EN 0
2020-05-31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2020-06-08 EN 23
2020-06-09 EN 24
2020-06-10 EN 23
2020-06-11 EN 23
2020-06-12 EN 24
2020-06-13 EN 0
2020-06-14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2020-06-15 EN 23
2020-06-16 EN 27
2020-06-17 EN 38
2020-06-18 EN 38
2020-06-19 EN 38
2020-06-20 EN 0
2020-06-21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2020-06-22 EN 39
2020-06-23 EN 41
2020-06-24 EN 40
2020-06-25 EN 40
2020-06-26 EN 41
2020-06-27 EN 0
2020-06-28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2020-06-29 EN 40
2020-06-30 EN 37
2020-07-01 EN 38
2020-07-02 EN 38
2020-07-03 EN 38
2020-07-04 EN 0
2020-07-05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2020-07-06 EN 40
2020-07-07 EN 42
2020-07-08 EN 43
2020-07-09 EN 42
2020-07-10 EN 42
2020-07-11 EN 0
2020-07-12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2020-07-13 EN 45
2020-07-14 EN 48
2020-07-15 EN 47
2020-07-16 EN 48
2020-07-17 EN 47
2020-07-18 EN 0
2020-07-19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2020-07-20 EN 50
2020-07-21 EN 51
2020-07-22 EN 51
2020-07-23 EN 50
2020-07-24 EN 47
2020-07-25 EN 0
2020-07-26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2020-02-04 06:00:00 2020-05-06 09:30:00
60  A004HP 01 A004HP 01 Order DT 2020-02-04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2020-02-04 06:00:00  2020-05-06 09:30:00
60  A004HP 01  A004HP 01  Order DT  2020-02-04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2020-04-27 EN 0
2020-04-28 EN 18
2020-04-29 EN 1
2020-04-30 EN 0
2020-05-01 EN 0
2020-05-02 EN 0
2020-05-03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2020-05-04 EN 1
2020-05-05 EN 1
2020-05-06 EN 0
2020-05-07 EN 1
2020-05-08 EN 0
2020-05-09 EN 0
2020-05-10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69
2020-05-14 EN 77
2020-05-15 EN 71
2020-05-16 EN 0
2020-05-17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2020-05-18 EN 75
2020-05-19 EN 70
2020-05-20 EN 57
2020-05-21 EN 0
2020-05-22 EN 61
2020-05-23 EN 0
2020-05-24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2020-05-25 EN 47
2020-05-26 EN 53
2020-05-27 EN 0
2020-05-28 EN 1
2020-05-29 EN 0
2020-05-30 EN 0
2020-05-31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1
2020-06-04 EN 0
2020-06-05 EN 0
2020-06-06 EN 0
2020-06-07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2020-06-08 EN 134
2020-06-09 EN 133
2020-06-10 EN 134
2020-06-11 EN 133
2020-06-12 EN 134
2020-06-13 EN 0
2020-06-14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2020-06-15 EN 133
2020-06-16 EN 74
2020-06-17 EN 0
2020-06-18 EN 0
2020-06-19 EN 0
2020-06-20 EN 0
2020-06-21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2020-04-27 EN 0
2020-04-28 EN 18
2020-04-29 EN 1
2020-04-30 EN 0
2020-05-01 EN 0
2020-05-02 EN 0
2020-05-03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2020-05-04 EN 1
2020-05-05 EN 1
2020-05-06 EN 0
2020-05-07 EN 1
2020-05-08 EN 0
2020-05-09 EN 0
2020-05-10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69
2020-05-14 EN 77
2020-05-15 EN 71
2020-05-16 EN 0
2020-05-17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2020-05-18 EN 75
2020-05-19 EN 70
2020-05-20 EN 57
2020-05-21 EN 0
2020-05-22 EN 61
2020-05-23 EN 0
2020-05-24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2020-05-25 EN 47
2020-05-26 EN 53
2020-05-27 EN 0
2020-05-28 EN 1
2020-05-29 EN 0
2020-05-30 EN 0
2020-05-31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1
2020-06-04 EN 0
2020-06-05 EN 0
2020-06-06 EN 0
2020-06-07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2020-06-08 EN 134
2020-06-09 EN 133
2020-06-10 EN 134
2020-06-11 EN 133
2020-06-12 EN 134
2020-06-13 EN 0
2020-06-14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2020-06-15 EN 133
2020-06-16 EN 74
2020-06-17 EN 0
2020-06-18 EN 0
2020-06-19 EN 0
2020-06-20 EN 0
2020-06-21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2020-04-27 EN 0
2020-04-28 EN 13
2020-04-29 EN 0
2020-04-30 EN 0
2020-05-01 EN 0
2020-05-02 EN 0
2020-05-03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2020-05-25 EN 1
2020-05-26 EN 2
2020-05-27 EN 1
2020-05-28 EN 0
2020-05-29 EN 0
2020-05-30 EN 0
2020-05-31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9
2020-06-11 EN 10
2020-06-12 EN 10
2020-06-13 EN 0
2020-06-14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18
2020-07-18 EN 0
2020-07-19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18
2020-07-23 EN 18
2020-07-24 EN 16
2020-07-25 EN 0
2020-07-26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2020-04-27 EN 0
2020-04-28 EN 13
2020-04-29 EN 0
2020-04-30 EN 0
2020-05-01 EN 0
2020-05-02 EN 0
2020-05-03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2020-05-25 EN 1
2020-05-26 EN 2
2020-05-27 EN 1
2020-05-28 EN 0
2020-05-29 EN 0
2020-05-30 EN 0
2020-05-31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9
2020-06-11 EN 10
2020-06-12 EN 10
2020-06-13 EN 0
2020-06-14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18
2020-07-18 EN 0
2020-07-19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18
2020-07-23 EN 18
2020-07-24 EN 16
2020-07-25 EN 0
2020-07-26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2020-05-06 09:30:00
63  A008N4 01 A008N4 02 Order DT 2020-02-04 06:00:00 2020-05-06 09:30:00
63  A008N4 01 A008N4 02 Order DT 2020-02-04 06:00:00 2020-05-06 09:30:00
63  A008N4 01 A008N4 02 Order DT 2020-02-11 06:00:00 2020-05-06 09:30:00
63  A008N4 01 A008N4 02 Order DT 2020-02-11 06:00:00 2020-05-06 09:30:00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2020-05-06 09:30:00
63  A008N4 01  A008N4 02  Order DT  2020-02-04 06:00:00  2020-05-06 09:30:00
63  A008N4 01  A008N4 02  Order DT  2020-02-04 06:00:00  2020-05-06 09:30:00
63  A008N4 01  A008N4 02  Order DT  2020-02-11 06:00:00  2020-05-06 09:30:00
63  A008N4 01  A008N4 02  Order DT  2020-02-11 06:00:00  2020-05-06 09:30:00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2020-04-27 EN 0
2020-04-28 EN 21
2020-04-29 EN 0
2020-04-30 EN 0
2020-05-01 EN 0
2020-05-02 EN 0
2020-05-03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1
2020-05-08 EN 0
2020-05-09 EN 0
2020-05-10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2020-05-11 EN 1
2020-05-12 EN 0
2020-05-13 EN 21
2020-05-14 EN 10
2020-05-15 EN 10
2020-05-16 EN 0
2020-05-17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2020-05-18 EN 7
2020-05-19 EN 10
2020-05-20 EN 8
2020-05-21 EN 0
2020-05-22 EN 10
2020-05-23 EN 0
2020-05-24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2020-05-25 EN 4
2020-05-26 EN 7
2020-05-27 EN 0
2020-05-28 EN 0
2020-05-29 EN 0
2020-05-30 EN 0
2020-05-31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2020-06-08 EN 28
2020-06-09 EN 28
2020-06-10 EN 28
2020-06-11 EN 28
2020-06-12 EN 28
2020-06-13 EN 0
2020-06-14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2020-06-15 EN 27
2020-06-16 EN 37
2020-06-17 EN 54
2020-06-18 EN 54
2020-06-19 EN 55
2020-06-20 EN 0
2020-06-21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2020-06-22 EN 56
2020-06-23 EN 58
2020-06-24 EN 58
2020-06-25 EN 59
2020-06-26 EN 58
2020-06-27 EN 0
2020-06-28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2020-06-29 EN 60
2020-06-30 EN 62
2020-07-01 EN 61
2020-07-02 EN 61
2020-07-03 EN 62
2020-07-04 EN 0
2020-07-05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2020-07-06 EN 62
2020-07-07 EN 64
2020-07-08 EN 63
2020-07-09 EN 64
2020-07-10 EN 64
2020-07-11 EN 0
2020-07-12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2020-07-13 EN 56
2020-07-14 EN 53
2020-07-15 EN 53
2020-07-16 EN 53
2020-07-17 EN 52
2020-07-18 EN 0
2020-07-19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2020-07-20 EN 55
2020-07-21 EN 55
2020-07-22 EN 55
2020-07-23 EN 55
2020-07-24 EN 51
2020-07-25 EN 0
2020-07-26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2020-04-27 EN 0
2020-04-28 EN 24
2020-04-29 EN 1
2020-04-30 EN 0
2020-05-01 EN 0
2020-05-02 EN 0
2020-05-03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5
2020-05-15 EN 4
2020-05-16 EN 0
2020-05-17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2020-05-18 EN 5
2020-05-19 EN 5
2020-05-20 EN 4
2020-05-21 EN 0
2020-05-22 EN 4
2020-05-23 EN 0
2020-05-24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2020-05-25 EN 2
2020-05-26 EN 2
2020-05-27 EN 0
2020-05-28 EN 0
2020-05-29 EN 0
2020-05-30 EN 0
2020-05-31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10
2020-06-11 EN 10
2020-06-12 EN 9
2020-06-13 EN 0
2020-06-14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2020-06-15 EN 10
2020-06-16 EN 12
2020-06-17 EN 17
2020-06-18 EN 17
2020-06-19 EN 17
2020-06-20 EN 0
2020-06-21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18
2020-07-04 EN 0
2020-07-05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18
2020-07-09 EN 17
2020-07-10 EN 18
2020-07-11 EN 0
2020-07-12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18
2020-07-16 EN 18
2020-07-17 EN 18
2020-07-18 EN 0
2020-07-19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2020-07-20 EN 18
2020-07-21 EN 17
2020-07-22 EN 18
2020-07-23 EN 18
2020-07-24 EN 17
2020-07-25 EN 0
2020-07-26 EN 0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6  25173L 01 25173L 01 Order EO 2020-03-04 06:00:00 2020-04-27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2020-04-27 EN 0
2020-04-28 EN 7
2020-04-29 EN 0
2020-04-30 EN 0
2020-05-01 EN 0
2020-05-02 EN 0
2020-05-03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6
2020-05-16 EN 0
2020-05-17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5
2020-05-21 EN 0
2020-05-22 EN 4
2020-05-23 EN 0
2020-05-24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2020-05-25 EN 1
2020-05-26 EN 3
2020-05-27 EN 0
2020-05-28 EN 0
2020-05-29 EN 0
2020-05-30 EN 0
2020-05-31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10
2020-06-11 EN 9
2020-06-12 EN 10
2020-06-13 EN 0
2020-06-14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18
2020-07-16 EN 17
2020-07-17 EN 18
2020-07-18 EN 0
2020-07-19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18
2020-07-23 EN 17
2020-07-24 EN 17
2020-07-25 EN 0
2020-07-26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6  A0031D 01 A0031D 01 Order EO 2020-02-28 11:30:00 2020-05-08 09:00:00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6  A0031D 01 A0031D 01 Order EO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2020-04-27 EN 0
2020-04-28 EN 10
2020-04-29 EN 0
2020-04-30 EN 0
2020-05-01 EN 0
2020-05-02 EN 0
2020-05-03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2020-05-25 EN 1
2020-05-26 EN 3
2020-05-27 EN 0
2020-05-28 EN 0
2020-05-29 EN 0
2020-05-30 EN 0
2020-05-31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10
2020-06-13 EN 0
2020-06-14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18
2020-07-04 EN 0
2020-07-05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17
2020-07-10 EN 18
2020-07-11 EN 0
2020-07-12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18
2020-07-18 EN 0
2020-07-19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15  A0031D 01 A0031D 01 Order EO 2020-02-28 11:30:00 2020-05-08 09:00:00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15  A0031D 01 A0031D 01 Order EO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2020-04-27 EN 0
2020-04-28 EN 1
2020-04-29 EN 0
2020-04-30 EN 0
2020-05-01 EN 0
2020-05-02 EN 0
2020-05-03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4
2020-05-14 EN 4
2020-05-15 EN 6
2020-05-16 EN 0
2020-05-17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2020-05-18 EN 3
2020-05-19 EN 4
2020-05-20 EN 1
2020-05-21 EN 0
2020-05-22 EN 1
2020-05-23 EN 0
2020-05-24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2020-05-25 EN 0
2020-05-26 EN 2
2020-05-27 EN 0
2020-05-28 EN 0
2020-05-29 EN 0
2020-05-30 EN 0
2020-05-31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2020-06-08 EN 6
2020-06-09 EN 6
2020-06-10 EN 6
2020-06-11 EN 6
2020-06-12 EN 6
2020-06-13 EN 0
2020-06-14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2020-06-15 EN 6
2020-06-16 EN 11
2020-06-17 EN 17
2020-06-18 EN 17
2020-06-19 EN 17
2020-06-20 EN 0
2020-06-21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18
2020-07-03 EN 17
2020-07-04 EN 0
2020-07-05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17
2020-07-10 EN 17
2020-07-11 EN 0
2020-07-12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18
2020-07-16 EN 17
2020-07-17 EN 18
2020-07-18 EN 0
2020-07-19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2020-07-20 EN 18
2020-07-21 EN 17
2020-07-22 EN 17
2020-07-23 EN 18
2020-07-24 EN 16
2020-07-25 EN 0
2020-07-26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2020-04-27 EN 0
2020-04-28 EN 8
2020-04-29 EN 0
2020-04-30 EN 0
2020-05-01 EN 0
2020-05-02 EN 0
2020-05-03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2020-05-25 EN 1
2020-05-26 EN 3
2020-05-27 EN 0
2020-05-28 EN 0
2020-05-29 EN 0
2020-05-30 EN 0
2020-05-31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2020-06-08 EN 10
2020-06-09 EN 9
2020-06-10 EN 10
2020-06-11 EN 9
2020-06-12 EN 10
2020-06-13 EN 0
2020-06-14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18
2020-06-26 EN 17
2020-06-27 EN 0
2020-06-28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17
2020-07-16 EN 18
2020-07-17 EN 18
2020-07-18 EN 0
2020-07-19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18
2020-07-23 EN 17
2020-07-24 EN 17
2020-07-25 EN 0
2020-07-26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80  A005G8 01 A005G8 01 Order EO 2020-02-21 11:30:00 2020-05-01 11:00:00
80  A005G8 01 A005G8 01 Order EO 2020-02-21 11:30:00 2020-05-01 11:00:00
80  A005G8 01 A005G8 01 Order EO 2020-02-21 11:30:00 2020-05-01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2020-06-15 EN 0
2020-06-16 EN 8
2020-06-17 EN 17
2020-06-18 EN 17
2020-06-19 EN 17
2020-06-20 EN 0
2020-06-21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18
2020-06-27 EN 0
2020-06-28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2020-06-29 EN 17
2020-06-30 EN 18
2020-07-01 EN 17
2020-07-02 EN 17
2020-07-03 EN 18
2020-07-04 EN 0
2020-07-05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18
2020-07-10 EN 17
2020-07-11 EN 0
2020-07-12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2020-07-13 EN 18
2020-07-14 EN 18
2020-07-15 EN 17
2020-07-16 EN 18
2020-07-17 EN 18
2020-07-18 EN 0
2020-07-19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210  A005G8 01 A005G8 01 Order EO 2020-02-21 11:30:00 2020-05-01 11:00:00
210  A005G8 01 A005G8 01 Order EO 2020-02-21 11:30:00 2020-05-01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L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AN 2020-03-11 11:30:00 2020-05-29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2020-02-28 23:55:00 2020-05-22 11:00:00
600  A002V7 01 A002V7 01 Order EO 2020-03-04 11:30:00 2020-05-22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EO 2020-03-11 11:30:00 2020-05-29 11:00:00
600  A002V7 01 A002V7 01 Order EO 2020-03-11 11:30:00 2020-05-29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9
2020-06-11 EN 10
2020-06-12 EN 9
2020-06-13 EN 0
2020-06-14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2020-06-15 EN 10
2020-06-16 EN 9
2020-06-17 EN 10
2020-06-18 EN 14
2020-06-19 EN 17
2020-06-20 EN 0
2020-06-21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2020-04-27 EN 0
2020-04-28 EN 11
2020-04-29 EN 0
2020-04-30 EN 0
2020-05-01 EN 0
2020-05-02 EN 0
2020-05-03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2020-05-25 EN 1
2020-05-26 EN 3
2020-05-27 EN 0
2020-05-28 EN 0
2020-05-29 EN 0
2020-05-30 EN 0
2020-05-31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2020-06-08 EN 9
2020-06-09 EN 10
2020-06-10 EN 10
2020-06-11 EN 9
2020-06-12 EN 10
2020-06-13 EN 0
2020-06-14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2020-06-15 EN 9
2020-06-16 EN 13
2020-06-17 EN 17
2020-06-18 EN 17
2020-06-19 EN 17
2020-06-20 EN 0
2020-06-21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18
2020-07-04 EN 0
2020-07-05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17
2020-07-10 EN 18
2020-07-11 EN 0
2020-07-12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18
2020-07-16 EN 18
2020-07-17 EN 18
2020-07-18 EN 0
2020-07-19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2020-07-20 EN 18
2020-07-21 EN 17
2020-07-22 EN 18
2020-07-23 EN 18
2020-07-24 EN 17
2020-07-25 EN 0
2020-07-26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DT 2020-02-27 23:55:00 2020-04-30 11:00:00
96  A005H8 01 A005H8 01 Order DT 2020-02-28 23:55:00 2020-04-30 11:00:00
96  A005H8 01 A005H8 01 Order DT 2020-02-28 09:30:00 2020-04-30 11:00:00
96  A005H8 01 A005H8 01 Order DT 2020-02-27 15:30:00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2020-03-04 11:30:00 2020-04-30 11:00:00
96  A005H8 01 A005H8 01 Order DT 2020-03-05 18:00:00 2020-04-30 11:00:00
96  A005H8 01 A005H8 01 Order DT 2020-03-05 18:00:00 2020-04-30 11:00:00
96  A005H8 01 A005H8 01 Order DT 2020-03-05 18:00:00 2020-04-30 11:00:00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DT  2020-02-27 23:55:00  2020-04-30 11:00:00
96  A005H8 01  A005H8 01  Order DT  2020-02-28 23:55:00  2020-04-30 11:00:00
96  A005H8 01  A005H8 01  Order DT  2020-02-28 09:30:00  2020-04-30 11:00:00
96  A005H8 01  A005H8 01  Order DT  2020-02-27 15:30:00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2020-03-04 11:30:00  2020-04-30 11:00:00
96  A005H8 01  A005H8 01  Order DT  2020-03-05 18:00:00  2020-04-30 11:00:00
96  A005H8 01  A005H8 01  Order DT  2020-03-05 18:00:00  2020-04-30 11:00:00
96  A005H8 01  A005H8 01  Order DT  2020-03-05 18:00:00  2020-04-30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2020-06-08 EN 24
2020-06-09 EN 11
2020-06-10 EN 19
2020-06-11 EN 19
2020-06-12 EN 19
2020-06-13 EN 0
2020-06-14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2020-06-15 EN 19
2020-06-16 EN 19
2020-06-17 EN 20
2020-06-18 EN 28
2020-06-19 EN 34
2020-06-20 EN 0
2020-06-21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2020-06-22 EN 33
2020-06-23 EN 34
2020-06-24 EN 34
2020-06-25 EN 35
2020-06-26 EN 34
2020-06-27 EN 0
2020-06-28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34
2020-07-04 EN 0
2020-07-05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36
2020-07-18 EN 0
2020-07-19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2020-07-20 EN 35
2020-07-21 EN 36
2020-07-22 EN 35
2020-07-23 EN 36
2020-07-24 EN 33
2020-07-25 EN 0
2020-07-26 EN 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EO 2020-03-17 07:00:00 2020-06-10 11:00:00
32  29763M 01 A009CF 01 Order EO 2020-03-18 07:00:00 2020-06-11 11:00:00
32  29763M 01 A009CF 01 Order EO 2020-03-20 07:00:00 2020-06-12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2020-03-24 07:00:00 2020-06-16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2020-03-25 07:00:00 2020-06-17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2020-03-26 07:00:00 2020-06-18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32  29763M 01 A009CF 01 Order EO 2020-03-27 07:00:00 2020-06-19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EO 2020-03-31 07:00:00 2020-06-23 11:00:00
32  29763M 01 A009CF 01 Order EO 2020-03-31 07:00:00 2020-06-23 11:00:00
32  29763M 01 A009CF 01 Order EO 2020-04-01 07:00:00 2020-06-24 11:00:00
32  29763M 01 A009CF 01 Order EO 2020-04-02 07:00:00 2020-06-25 11:00:00
32  29763M 01 A009CF 01 Order EO 2020-04-03 07:00:00 2020-06-26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EF 2020-03-13 07:00:00 2020-07-03 08:30:00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EF  2020-03-13 07:00:00  2020-07-03 08:30:00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2020-06-08 EN 24
2020-06-09 EN 11
2020-06-10 EN 19
2020-06-11 EN 19
2020-06-12 EN 19
2020-06-13 EN 0
2020-06-14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2020-06-15 EN 19
2020-06-16 EN 19
2020-06-17 EN 20
2020-06-18 EN 28
2020-06-19 EN 34
2020-06-20 EN 0
2020-06-21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2020-06-22 EN 33
2020-06-23 EN 34
2020-06-24 EN 34
2020-06-25 EN 35
2020-06-26 EN 34
2020-06-27 EN 0
2020-06-28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34
2020-07-04 EN 0
2020-07-05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36
2020-07-18 EN 0
2020-07-19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2020-07-20 EN 35
2020-07-21 EN 36
2020-07-22 EN 35
2020-07-23 EN 36
2020-07-24 EN 33
2020-07-25 EN 0
2020-07-26 EN 0
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2000  29763M 01 A009CF 01 Order EF 2020-03-11 07:00:00 2020-07-03 08:30:00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EO 2020-04-24 07:00:00 2020-07-17 11:00:00
50  29763M 01 A009CF 01 Order EO 2020-04-24 07:00:00 2020-07-17 11:00:00
50  29763M 01 A009CF 01 Order EO 2020-04-24 07:00:00 2020-07-17 11:00:00
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2000  29763M 01  A009CF 01  Order EF  2020-03-11 07:00:00  2020-07-03 08:30:00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2020-06-08 EN 24
2020-06-09 EN 11
2020-06-10 EN 19
2020-06-11 EN 19
2020-06-12 EN 19
2020-06-13 EN 0
2020-06-14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2020-06-15 EN 19
2020-06-16 EN 19
2020-06-17 EN 20
2020-06-18 EN 28
2020-06-19 EN 34
2020-06-20 EN 0
2020-06-21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2020-06-22 EN 33
2020-06-23 EN 34
2020-06-24 EN 34
2020-06-25 EN 35
2020-06-26 EN 34
2020-06-27 EN 0
2020-06-28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2020-06-29 EN 35
2020-06-30 EN 35
2020-07-01 EN 35
2020-07-02 EN 35
2020-07-03 EN 34
2020-07-04 EN 0
2020-07-05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2020-07-06 EN 35
2020-07-07 EN 35
2020-07-08 EN 35
2020-07-09 EN 35
2020-07-10 EN 35
2020-07-11 EN 0
2020-07-12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2020-07-13 EN 35
2020-07-14 EN 35
2020-07-15 EN 35
2020-07-16 EN 36
2020-07-17 EN 36
2020-07-18 EN 0
2020-07-19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2020-07-20 EN 35
2020-07-21 EN 36
2020-07-22 EN 35
2020-07-23 EN 36
2020-07-24 EN 33
2020-07-25 EN 0
2020-07-26 EN 0
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1920  29763M 01 A009CF 01 Order EF 2020-03-11 07:00:00 2020-07-03 08:30:00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1920  29763M 01  A009CF 01  Order EF  2020-03-11 07:00:00  2020-07-03 08:30:00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10
2020-06-11 EN 9
2020-06-12 EN 10
2020-06-13 EN 0
2020-06-14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2020-06-15 EN 9
2020-06-16 EN 10
2020-06-17 EN 9
2020-06-18 EN 14
2020-06-19 EN 17
2020-06-20 EN 0
2020-06-21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2020-03-24 07:00:00 2020-06-16 11:00:00
240  29763M 01 A009CF 01 Order EO 2020-03-25 07:00:00 2020-06-17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2020-07-03 08:30:00
240  29763M 01 A009CF 01 Order EF 2020-03-20 07:00:00 2020-07-03 08:30:00
240  29763M 01 A009CF 01 Order EF 2020-03-27 07:00:00 2020-07-03 08:30:00
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R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2020-07-03 08:30:00
240  29763M 01  A009CF 01  Order EF  2020-03-20 07:00:00  2020-07-03 08:30:00
240  29763M 01  A009CF 01  Order EF  2020-03-27 07:00:00  2020-07-03 08:30:00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2020-06-08 EN 12
2020-06-09 EN 6
2020-06-10 EN 10
2020-06-11 EN 9
2020-06-12 EN 10
2020-06-13 EN 0
2020-06-14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2020-06-15 EN 9
2020-06-16 EN 10
2020-06-17 EN 9
2020-06-18 EN 14
2020-06-19 EN 17
2020-06-20 EN 0
2020-06-21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2020-06-22 EN 17
2020-06-23 EN 17
2020-06-24 EN 17
2020-06-25 EN 17
2020-06-26 EN 17
2020-06-27 EN 0
2020-06-28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2020-06-29 EN 18
2020-06-30 EN 17
2020-07-01 EN 18
2020-07-02 EN 17
2020-07-03 EN 17
2020-07-04 EN 0
2020-07-05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2020-07-06 EN 18
2020-07-07 EN 17
2020-07-08 EN 18
2020-07-09 EN 17
2020-07-10 EN 18
2020-07-11 EN 0
2020-07-12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18
2020-07-17 EN 18
2020-07-18 EN 0
2020-07-19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17
2020-07-23 EN 18
2020-07-24 EN 17
2020-07-25 EN 0
2020-07-26 EN 0
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EO 2020-03-26 07:00:00 2020-06-18 11:00:00
240  29763M 01 A009CF 01 Order EO 2020-03-27 07:00:00 2020-06-19 11:00:00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2020-07-03 08:30:00
240  29763M 01 A009CF 01 Order EF 2020-03-24 07:00:00 2020-07-03 08:30:00
240  29763M 01 A009CF 01 Order EF 2020-03-25 07:00:00 2020-07-03 08:30:00
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2020-07-03 08:30:00
240  29763M 01  A009CF 01  Order EF  2020-03-24 07:00:00  2020-07-03 08:30:00
240  29763M 01  A009CF 01  Order EF  2020-03-25 07:00:00  2020-07-03 08:30:00
</t>
        </r>
      </text>
    </comment>
  </commentList>
</comments>
</file>

<file path=xl/comments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2020-04-28 EN 0
2020-04-29 EN 22
2020-04-30 EN 0
2020-05-01 EN 0
2020-05-02 EN 0
2020-05-03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1
2020-05-09 EN 0
2020-05-10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2020-05-11 EN 1
2020-05-12 EN 0
2020-05-13 EN 38
2020-05-14 EN 17
2020-05-15 EN 12
2020-05-16 EN 0
2020-05-17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2020-05-18 EN 11
2020-05-19 EN 8
2020-05-20 EN 9
2020-05-21 EN 0
2020-05-22 EN 7
2020-05-23 EN 0
2020-05-24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2020-05-25 EN 3
2020-05-26 EN 1
2020-05-27 EN 8
2020-05-28 EN 0
2020-05-29 EN 0
2020-05-30 EN 0
2020-05-31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2020-06-08 EN 19
2020-06-09 EN 18
2020-06-10 EN 17
2020-06-11 EN 19
2020-06-12 EN 18
2020-06-13 EN 0
2020-06-14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2020-06-15 EN 19
2020-06-16 EN 18
2020-06-17 EN 19
2020-06-18 EN 26
2020-06-19 EN 30
2020-06-20 EN 0
2020-06-21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2020-06-22 EN 30
2020-06-23 EN 29
2020-06-24 EN 30
2020-06-25 EN 31
2020-06-26 EN 31
2020-06-27 EN 0
2020-06-28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2020-06-29 EN 32
2020-06-30 EN 32
2020-07-01 EN 32
2020-07-02 EN 32
2020-07-03 EN 31
2020-07-04 EN 0
2020-07-05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2020-07-06 EN 37
2020-07-07 EN 36
2020-07-08 EN 37
2020-07-09 EN 36
2020-07-10 EN 37
2020-07-11 EN 0
2020-07-12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2020-07-13 EN 41
2020-07-14 EN 41
2020-07-15 EN 40
2020-07-16 EN 41
2020-07-17 EN 41
2020-07-18 EN 0
2020-07-19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2020-07-20 EN 46
2020-07-21 EN 46
2020-07-22 EN 46
2020-07-23 EN 46
2020-07-24 EN 43
2020-07-25 EN 0
2020-07-26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2020-02-04 06:00:00 2020-05-06 09:30:00
60  A004HP 01 A004HP 01 Order DT 2020-02-04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2020-02-04 06:00:00  2020-05-06 09:30:00
60  A004HP 01  A004HP 01  Order DT  2020-02-04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2020-04-28 EN 0
2020-04-29 EN 18
2020-04-30 EN 1
2020-05-01 EN 0
2020-05-02 EN 0
2020-05-03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2020-05-04 EN 0
2020-05-05 EN 1
2020-05-06 EN 1
2020-05-07 EN 0
2020-05-08 EN 1
2020-05-09 EN 0
2020-05-10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69
2020-05-14 EN 77
2020-05-15 EN 72
2020-05-16 EN 0
2020-05-17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2020-05-18 EN 74
2020-05-19 EN 71
2020-05-20 EN 57
2020-05-21 EN 0
2020-05-22 EN 61
2020-05-23 EN 0
2020-05-24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2020-05-25 EN 47
2020-05-26 EN 44
2020-05-27 EN 53
2020-05-28 EN 1
2020-05-29 EN 0
2020-05-30 EN 0
2020-05-31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0
2020-06-04 EN 0
2020-06-05 EN 1
2020-06-06 EN 0
2020-06-07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2020-06-08 EN 105
2020-06-09 EN 105
2020-06-10 EN 98
2020-06-11 EN 105
2020-06-12 EN 105
2020-06-13 EN 0
2020-06-14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2020-06-15 EN 104
2020-06-16 EN 104
2020-06-17 EN 104
2020-06-18 EN 1
2020-06-19 EN 0
2020-06-20 EN 0
2020-06-21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2020-04-28 EN 0
2020-04-29 EN 18
2020-04-30 EN 1
2020-05-01 EN 0
2020-05-02 EN 0
2020-05-03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2020-05-04 EN 0
2020-05-05 EN 1
2020-05-06 EN 1
2020-05-07 EN 0
2020-05-08 EN 1
2020-05-09 EN 0
2020-05-10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69
2020-05-14 EN 77
2020-05-15 EN 72
2020-05-16 EN 0
2020-05-17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2020-05-18 EN 74
2020-05-19 EN 71
2020-05-20 EN 57
2020-05-21 EN 0
2020-05-22 EN 61
2020-05-23 EN 0
2020-05-24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2020-05-25 EN 47
2020-05-26 EN 44
2020-05-27 EN 53
2020-05-28 EN 1
2020-05-29 EN 0
2020-05-30 EN 0
2020-05-31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0
2020-06-04 EN 0
2020-06-05 EN 1
2020-06-06 EN 0
2020-06-07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2020-06-08 EN 105
2020-06-09 EN 105
2020-06-10 EN 98
2020-06-11 EN 105
2020-06-12 EN 105
2020-06-13 EN 0
2020-06-14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2020-06-15 EN 104
2020-06-16 EN 104
2020-06-17 EN 104
2020-06-18 EN 1
2020-06-19 EN 0
2020-06-20 EN 0
2020-06-21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2020-04-28 EN 0
2020-04-29 EN 13
2020-04-30 EN 0
2020-05-01 EN 0
2020-05-02 EN 0
2020-05-03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8
2020-06-12 EN 8
2020-06-13 EN 0
2020-06-14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13
2020-06-19 EN 13
2020-06-20 EN 0
2020-06-21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2020-06-22 EN 14
2020-06-23 EN 13
2020-06-24 EN 13
2020-06-25 EN 13
2020-06-26 EN 14
2020-06-27 EN 0
2020-06-28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17
2020-07-18 EN 0
2020-07-19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2020-05-13 09:30:00
63  A008N4 01 A008N4 02 Order DT 2020-02-04 06:00:00 2020-05-13 09:30:00
63  A008N4 01 A008N4 02 Order DT 2020-02-04 06:00:00 2020-05-13 09:30:00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2020-05-13 09:30:00
63  A008N4 01  A008N4 02  Order DT  2020-02-04 06:00:00  2020-05-13 09:30:00
63  A008N4 01  A008N4 02  Order DT  2020-02-04 06:00:00  2020-05-13 09:30:00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2020-04-28 EN 0
2020-04-29 EN 13
2020-04-30 EN 0
2020-05-01 EN 0
2020-05-02 EN 0
2020-05-03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8
2020-06-12 EN 8
2020-06-13 EN 0
2020-06-14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13
2020-06-19 EN 13
2020-06-20 EN 0
2020-06-21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2020-06-22 EN 14
2020-06-23 EN 13
2020-06-24 EN 13
2020-06-25 EN 13
2020-06-26 EN 14
2020-06-27 EN 0
2020-06-28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17
2020-07-18 EN 0
2020-07-19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63  A008N4 01 A008N4 02 Order AN 2020-03-03 06:00:00 2020-05-01 10:00:00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2020-02-04 06:00:00 2020-05-13 09:30:00
63  A008N4 01 A008N4 02 Order DT 2020-02-04 06:00:00 2020-05-13 09:30:00
63  A008N4 01 A008N4 02 Order DT 2020-02-04 06:00:00 2020-05-13 09:30:00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63  A008N4 01  A008N4 02  Order AN  2020-03-03 06:00:00  2020-05-01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2020-02-04 06:00:00  2020-05-13 09:30:00
63  A008N4 01  A008N4 02  Order DT  2020-02-04 06:00:00  2020-05-13 09:30:00
63  A008N4 01  A008N4 02  Order DT  2020-02-04 06:00:00  2020-05-13 09:30:00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2020-04-28 EN 0
2020-04-29 EN 21
2020-04-30 EN 0
2020-05-01 EN 0
2020-05-02 EN 0
2020-05-03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1
2020-05-09 EN 0
2020-05-10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21
2020-05-14 EN 10
2020-05-15 EN 10
2020-05-16 EN 0
2020-05-17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2020-05-18 EN 7
2020-05-19 EN 10
2020-05-20 EN 8
2020-05-21 EN 0
2020-05-22 EN 10
2020-05-23 EN 0
2020-05-24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2020-05-25 EN 4
2020-05-26 EN 5
2020-05-27 EN 8
2020-05-28 EN 0
2020-05-29 EN 0
2020-05-30 EN 0
2020-05-31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2020-06-08 EN 23
2020-06-09 EN 22
2020-06-10 EN 21
2020-06-11 EN 22
2020-06-12 EN 22
2020-06-13 EN 0
2020-06-14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2020-06-15 EN 22
2020-06-16 EN 23
2020-06-17 EN 22
2020-06-18 EN 38
2020-06-19 EN 42
2020-06-20 EN 0
2020-06-21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2020-06-22 EN 43
2020-06-23 EN 42
2020-06-24 EN 42
2020-06-25 EN 45
2020-06-26 EN 46
2020-06-27 EN 0
2020-06-28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2020-06-29 EN 46
2020-06-30 EN 46
2020-07-01 EN 46
2020-07-02 EN 47
2020-07-03 EN 46
2020-07-04 EN 0
2020-07-05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2020-07-06 EN 59
2020-07-07 EN 59
2020-07-08 EN 59
2020-07-09 EN 59
2020-07-10 EN 60
2020-07-11 EN 0
2020-07-12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2020-07-13 EN 61
2020-07-14 EN 61
2020-07-15 EN 62
2020-07-16 EN 61
2020-07-17 EN 59
2020-07-18 EN 0
2020-07-19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2020-07-20 EN 51
2020-07-21 EN 51
2020-07-22 EN 51
2020-07-23 EN 51
2020-07-24 EN 47
2020-07-25 EN 0
2020-07-26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2020-04-28 EN 0
2020-04-29 EN 24
2020-04-30 EN 1
2020-05-01 EN 0
2020-05-02 EN 0
2020-05-03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5
2020-05-15 EN 4
2020-05-16 EN 0
2020-05-17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2020-05-18 EN 5
2020-05-19 EN 5
2020-05-20 EN 4
2020-05-21 EN 0
2020-05-22 EN 4
2020-05-23 EN 0
2020-05-24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2020-05-25 EN 2
2020-05-26 EN 1
2020-05-27 EN 3
2020-05-28 EN 0
2020-05-29 EN 0
2020-05-30 EN 0
2020-05-31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2020-06-08 EN 8
2020-06-09 EN 8
2020-06-10 EN 7
2020-06-11 EN 7
2020-06-12 EN 8
2020-06-13 EN 0
2020-06-14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13
2020-06-19 EN 13
2020-06-20 EN 0
2020-06-21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13
2020-06-26 EN 14
2020-06-27 EN 0
2020-06-28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14
2020-07-02 EN 13
2020-07-03 EN 14
2020-07-04 EN 0
2020-07-05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17
2020-07-18 EN 0
2020-07-19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2020-04-28 EN 0
2020-04-29 EN 7
2020-04-30 EN 0
2020-05-01 EN 0
2020-05-02 EN 0
2020-05-03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6
2020-05-16 EN 0
2020-05-17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2020-05-18 EN 3
2020-05-19 EN 5
2020-05-20 EN 5
2020-05-21 EN 0
2020-05-22 EN 4
2020-05-23 EN 0
2020-05-24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8
2020-06-11 EN 7
2020-06-12 EN 8
2020-06-13 EN 0
2020-06-14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8
2020-06-18 EN 13
2020-06-19 EN 13
2020-06-20 EN 0
2020-06-21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14
2020-06-26 EN 13
2020-06-27 EN 0
2020-06-28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14
2020-07-03 EN 13
2020-07-04 EN 0
2020-07-05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16
2020-07-16 EN 17
2020-07-17 EN 17
2020-07-18 EN 0
2020-07-19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6  A0031D 01 A0031D 01 Order AN 2020-02-21 11:30:00 2020-05-01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6  A0031D 01  A0031D 01  Order AN  2020-02-21 11:30:00  2020-05-01 09:00:00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2020-04-28 EN 0
2020-04-29 EN 10
2020-04-30 EN 0
2020-05-01 EN 0
2020-05-02 EN 0
2020-05-03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8
2020-06-12 EN 8
2020-06-13 EN 0
2020-06-14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8
2020-06-18 EN 13
2020-06-19 EN 13
2020-06-20 EN 0
2020-06-21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14
2020-06-26 EN 13
2020-06-27 EN 0
2020-06-28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13
2020-07-03 EN 14
2020-07-04 EN 0
2020-07-05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2020-07-06 EN 17
2020-07-07 EN 16
2020-07-08 EN 17
2020-07-09 EN 17
2020-07-10 EN 17
2020-07-11 EN 0
2020-07-12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2020-07-13 EN 16
2020-07-14 EN 17
2020-07-15 EN 17
2020-07-16 EN 17
2020-07-17 EN 17
2020-07-18 EN 0
2020-07-19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18
2020-07-24 EN 16
2020-07-25 EN 0
2020-07-26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15  A0031D 01 A0031D 01 Order AN 2020-02-21 11:30:00 2020-05-01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15  A0031D 01  A0031D 01  Order AN  2020-02-21 11:30:00  2020-05-01 09:00:00
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2020-04-28 EN 0
2020-04-29 EN 1
2020-04-30 EN 0
2020-05-01 EN 0
2020-05-02 EN 0
2020-05-03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4
2020-05-14 EN 4
2020-05-15 EN 6
2020-05-16 EN 0
2020-05-17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2020-05-18 EN 3
2020-05-19 EN 4
2020-05-20 EN 1
2020-05-21 EN 0
2020-05-22 EN 1
2020-05-23 EN 0
2020-05-24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3
2020-05-28 EN 0
2020-05-29 EN 0
2020-05-30 EN 0
2020-05-31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2020-06-08 EN 5
2020-06-09 EN 5
2020-06-10 EN 4
2020-06-11 EN 5
2020-06-12 EN 5
2020-06-13 EN 0
2020-06-14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2020-06-15 EN 4
2020-06-16 EN 5
2020-06-17 EN 5
2020-06-18 EN 13
2020-06-19 EN 13
2020-06-20 EN 0
2020-06-21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14
2020-06-26 EN 13
2020-06-27 EN 0
2020-06-28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14
2020-07-03 EN 13
2020-07-04 EN 0
2020-07-05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2020-07-13 EN 16
2020-07-14 EN 17
2020-07-15 EN 17
2020-07-16 EN 16
2020-07-17 EN 17
2020-07-18 EN 0
2020-07-19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2020-04-28 EN 0
2020-04-29 EN 8
2020-04-30 EN 0
2020-05-01 EN 0
2020-05-02 EN 0
2020-05-03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8
2020-06-12 EN 8
2020-06-13 EN 0
2020-06-14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8
2020-06-18 EN 13
2020-06-19 EN 13
2020-06-20 EN 0
2020-06-21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14
2020-06-26 EN 13
2020-06-27 EN 0
2020-06-28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13
2020-07-03 EN 14
2020-07-04 EN 0
2020-07-05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2020-07-13 EN 17
2020-07-14 EN 16
2020-07-15 EN 17
2020-07-16 EN 17
2020-07-17 EN 17
2020-07-18 EN 0
2020-07-19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18
2020-07-23 EN 17
2020-07-24 EN 16
2020-07-25 EN 0
2020-07-26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5  A005G8 01 A005G8 01 Order AN 2020-02-21 11:30:00 2020-05-01 11:00:00
80  A005G8 01 A005G8 01 Order EO 2020-02-21 11:30:00 2020-05-01 11:00:00
80  A005G8 01 A005G8 01 Order EO 2020-02-21 11:30:00 2020-05-01 11:00:00
80  A005G8 01 A005G8 01 Order EO 2020-02-21 11:30:00 2020-05-01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AT 2020-01-24 11:30:00 2020-05-13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5  A005G8 01  A005G8 01  Order AN  2020-02-21 11:30:00  2020-05-01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AT  2020-01-24 11:30:00  2020-05-13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2020-05-03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1
2020-06-18 EN 13
2020-06-19 EN 13
2020-06-20 EN 0
2020-06-21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14
2020-06-26 EN 13
2020-06-27 EN 0
2020-06-28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13
2020-07-03 EN 14
2020-07-04 EN 0
2020-07-05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2020-07-06 EN 17
2020-07-07 EN 16
2020-07-08 EN 17
2020-07-09 EN 17
2020-07-10 EN 17
2020-07-11 EN 0
2020-07-12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2020-07-13 EN 17
2020-07-14 EN 16
2020-07-15 EN 17
2020-07-16 EN 17
2020-07-17 EN 17
2020-07-18 EN 0
2020-07-19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18
2020-07-23 EN 17
2020-07-24 EN 16
2020-07-25 EN 0
2020-07-26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7  A005G8 01 A005G8 01 Order AN 2020-02-21 11:30:00 2020-05-01 11:00:00
210  A005G8 01 A005G8 01 Order EO 2020-02-21 11:30:00 2020-05-01 11:00:00
210  A005G8 01 A005G8 01 Order EO 2020-02-21 11:30:00 2020-05-01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AT 2020-01-24 11:30:00 2020-05-13 11:00:00
210  A005G8 01 A005G8 01 Order AT 2020-01-24 11:30:00 2020-05-13 11:00:00
210  A005G8 01 A005G8 01 Order DT 2020-03-20 11:30:00 2020-05-14 11:00:00
210  A005G8 01 A005G8 01 Order DT 2020-03-20 11:30:00 2020-05-14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7  A005G8 01  A005G8 01  Order AN  2020-02-21 11:30:00  2020-05-01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AT  2020-01-24 11:30:00  2020-05-13 11:00:00
210  A005G8 01  A005G8 01  Order AT  2020-01-24 11:30:00  2020-05-13 11:00:00
210  A005G8 01  A005G8 01  Order DT  2020-03-20 11:30:00  2020-05-14 11:00:00
210  A005G8 01  A005G8 01  Order DT  2020-03-20 11:30:00  2020-05-14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L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8
2020-06-12 EN 8
2020-06-13 EN 0
2020-06-14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7
2020-06-18 EN 8
2020-06-19 EN 8
2020-06-20 EN 0
2020-06-21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2020-04-28 EN 0
2020-04-29 EN 11
2020-04-30 EN 0
2020-05-01 EN 0
2020-05-02 EN 0
2020-05-03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4
2020-05-28 EN 0
2020-05-29 EN 0
2020-05-30 EN 0
2020-05-31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8
2020-06-12 EN 8
2020-06-13 EN 0
2020-06-14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2020-06-15 EN 7
2020-06-16 EN 8
2020-06-17 EN 8
2020-06-18 EN 13
2020-06-19 EN 13
2020-06-20 EN 0
2020-06-21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2020-06-22 EN 13
2020-06-23 EN 13
2020-06-24 EN 13
2020-06-25 EN 13
2020-06-26 EN 14
2020-06-27 EN 0
2020-06-28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14
2020-07-02 EN 13
2020-07-03 EN 14
2020-07-04 EN 0
2020-07-05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2020-07-06 EN 17
2020-07-07 EN 16
2020-07-08 EN 17
2020-07-09 EN 17
2020-07-10 EN 17
2020-07-11 EN 0
2020-07-12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2020-07-13 EN 16
2020-07-14 EN 17
2020-07-15 EN 17
2020-07-16 EN 17
2020-07-17 EN 17
2020-07-18 EN 0
2020-07-19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18
2020-07-24 EN 15
2020-07-25 EN 0
2020-07-26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AT 2020-02-27 23:55:00 2020-05-13 11:00:00
96  A005H8 01 A005H8 01 Order AT 2020-02-28 23:55:00 2020-05-13 11:00:00
96  A005H8 01 A005H8 01 Order AT 2020-02-28 09:30:00 2020-05-13 11:00:00
96  A005H8 01 A005H8 01 Order AT 2020-02-27 15:30:00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2020-03-05 18:00:00 2020-05-13 11:00:00
96  A005H8 01 A005H8 01 Order AT 2020-03-05 18:00:00 2020-05-13 11:00:00
96  A005H8 01 A005H8 01 Order AT 2020-03-05 18:00:00 2020-05-13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AT  2020-02-27 23:55:00  2020-05-13 11:00:00
96  A005H8 01  A005H8 01  Order AT  2020-02-28 23:55:00  2020-05-13 11:00:00
96  A005H8 01  A005H8 01  Order AT  2020-02-28 09:30:00  2020-05-13 11:00:00
96  A005H8 01  A005H8 01  Order AT  2020-02-27 15:30:00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2020-03-05 18:00:00  2020-05-13 11:00:00
96  A005H8 01  A005H8 01  Order AT  2020-03-05 18:00:00  2020-05-13 11:00:00
96  A005H8 01  A005H8 01  Order AT  2020-03-05 18:00:00  2020-05-13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16
2020-06-12 EN 15
2020-06-13 EN 0
2020-06-14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16
2020-06-18 EN 15
2020-06-19 EN 15
2020-06-20 EN 0
2020-06-21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2020-06-22 EN 17
2020-06-23 EN 26
2020-06-24 EN 26
2020-06-25 EN 27
2020-06-26 EN 26
2020-06-27 EN 0
2020-06-28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2020-06-29 EN 27
2020-06-30 EN 27
2020-07-01 EN 27
2020-07-02 EN 27
2020-07-03 EN 28
2020-07-04 EN 0
2020-07-05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33
2020-07-11 EN 0
2020-07-12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2020-07-13 EN 34
2020-07-14 EN 33
2020-07-15 EN 34
2020-07-16 EN 34
2020-07-17 EN 33
2020-07-18 EN 0
2020-07-19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2020-07-20 EN 34
2020-07-21 EN 34
2020-07-22 EN 34
2020-07-23 EN 34
2020-07-24 EN 32
2020-07-25 EN 0
2020-07-26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32  A009CF 01 A009CF 01 Order AN 2020-02-14 23:55:00 2020-05-08 11:00:00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EF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EO 2020-04-29 16:00:00 2020-07-24 11:00:00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32  A009CF 01  A009CF 01  Order AN  2020-02-14 23:55:00  2020-05-08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EF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16
2020-06-12 EN 15
2020-06-13 EN 0
2020-06-14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16
2020-06-18 EN 15
2020-06-19 EN 15
2020-06-20 EN 0
2020-06-21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2020-06-22 EN 17
2020-06-23 EN 26
2020-06-24 EN 26
2020-06-25 EN 27
2020-06-26 EN 26
2020-06-27 EN 0
2020-06-28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2020-06-29 EN 27
2020-06-30 EN 27
2020-07-01 EN 27
2020-07-02 EN 27
2020-07-03 EN 28
2020-07-04 EN 0
2020-07-05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33
2020-07-11 EN 0
2020-07-12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2020-07-13 EN 34
2020-07-14 EN 33
2020-07-15 EN 34
2020-07-16 EN 34
2020-07-17 EN 33
2020-07-18 EN 0
2020-07-19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2020-07-20 EN 34
2020-07-21 EN 34
2020-07-22 EN 34
2020-07-23 EN 34
2020-07-24 EN 32
2020-07-25 EN 0
2020-07-26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50  A009CF 01 A009CF 01 Order AN 2020-03-06 23:55:00 2020-05-29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EF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EO 2020-04-24 07:00:00 2020-07-17 11:00:00
50  29763M 01 A009CF 01 Order EO 2020-04-24 07:00:00 2020-07-17 11:00:00
50  29763M 01 A009CF 01 Order EO 2020-04-24 07:00:00 2020-07-17 11:00:00
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50  A009CF 01  A009CF 01  Order AN  2020-03-06 23:55:00  2020-05-29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EF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16
2020-06-12 EN 15
2020-06-13 EN 0
2020-06-14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16
2020-06-18 EN 15
2020-06-19 EN 15
2020-06-20 EN 0
2020-06-21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2020-06-22 EN 17
2020-06-23 EN 26
2020-06-24 EN 26
2020-06-25 EN 27
2020-06-26 EN 26
2020-06-27 EN 0
2020-06-28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2020-06-29 EN 27
2020-06-30 EN 27
2020-07-01 EN 27
2020-07-02 EN 27
2020-07-03 EN 28
2020-07-04 EN 0
2020-07-05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33
2020-07-11 EN 0
2020-07-12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2020-07-13 EN 34
2020-07-14 EN 33
2020-07-15 EN 34
2020-07-16 EN 34
2020-07-17 EN 33
2020-07-18 EN 0
2020-07-19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2020-07-20 EN 34
2020-07-21 EN 34
2020-07-22 EN 34
2020-07-23 EN 34
2020-07-24 EN 32
2020-07-25 EN 0
2020-07-26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32  A009CF 01 A009CF 01 Order AN 2020-03-06 23:55:00 2020-05-29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EF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32  29763M 01 A009CF 01 Order EO 2020-04-24 07:00:00 2020-07-17 11:00:00
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32  A009CF 01  A009CF 01  Order AN  2020-03-06 23:55:00  2020-05-29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EF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6
2020-06-11 EN 8
2020-06-12 EN 7
2020-06-13 EN 0
2020-06-14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2020-06-16 08:30:00
240  29763M 01 A009CF 01 Order EF 2020-03-20 07:00:00 2020-06-16 08:30:00
240  29763M 01 A009CF 01 Order EF 2020-03-27 07:00:00 2020-06-16 08:30:00
240  29763M 01 A009CF 01 Order EO 2020-03-24 07:00:00 2020-06-16 11:00:00
240  29763M 01 A009CF 01 Order EO 2020-03-25 07:00:00 2020-06-17 11:00:00
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2020-06-16 08:30:00
240  29763M 01  A009CF 01  Order EF  2020-03-20 07:00:00  2020-06-16 08:30:00
240  29763M 01  A009CF 01  Order EF  2020-03-27 07:00:00  2020-06-16 08:30:00
</t>
        </r>
      </text>
    </comment>
    <comment ref="R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2020-04-28 EN 0
2020-04-29 EN 0
2020-04-30 EN 0
2020-05-01 EN 0
2020-05-02 EN 0
2020-05-03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6
2020-06-11 EN 8
2020-06-12 EN 7
2020-06-13 EN 0
2020-06-14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2020-06-22 EN 8
2020-06-23 EN 13
2020-06-24 EN 13
2020-06-25 EN 14
2020-06-26 EN 13
2020-06-27 EN 0
2020-06-28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2020-07-06 EN 16
2020-07-07 EN 17
2020-07-08 EN 17
2020-07-09 EN 17
2020-07-10 EN 16
2020-07-11 EN 0
2020-07-12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17
2020-07-17 EN 16
2020-07-18 EN 0
2020-07-19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17
2020-07-24 EN 16
2020-07-25 EN 0
2020-07-26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2020-07-27 EN 0
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2020-03-06 23:55:00 2020-05-29 11:00:00
240  A009CF 01 A009CF 01 Order AN 2020-03-06 23:55:00 2020-05-29 11:00:00
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2020-06-16 08:30:00
240  29763M 01 A009CF 01 Order EF 2020-03-24 07:00:00 2020-06-16 08:30:00
240  29763M 01 A009CF 01 Order EF 2020-03-25 07:00:00 2020-06-16 08:30:00
240  29763M 01 A009CF 01 Order EO 2020-03-26 07:00:00 2020-06-18 11:00:00
240  29763M 01 A009CF 01 Order EO 2020-03-27 07:00:00 2020-06-19 11:00:00
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2020-03-06 23:55:00  2020-05-29 11:00:00
240  A009CF 01  A009CF 01  Order AN  2020-03-06 23:55:00  2020-05-29 11:00:00
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2020-06-16 08:30:00
240  29763M 01  A009CF 01  Order EF  2020-03-24 07:00:00  2020-06-16 08:30:00
240  29763M 01  A009CF 01  Order EF  2020-03-25 07:00:00  2020-06-16 08:30:00
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</commentList>
</comments>
</file>

<file path=xl/comments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2020-05-04 EN 22
2020-05-05 EN 0
2020-05-06 EN 0
2020-05-07 EN 0
2020-05-08 EN 0
2020-05-09 EN 0
2020-05-10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39
2020-05-14 EN 17
2020-05-15 EN 12
2020-05-16 EN 0
2020-05-17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2020-05-18 EN 10
2020-05-19 EN 8
2020-05-20 EN 10
2020-05-21 EN 0
2020-05-22 EN 7
2020-05-23 EN 0
2020-05-24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2020-05-25 EN 3
2020-05-26 EN 1
2020-05-27 EN 7
2020-05-28 EN 6
2020-05-29 EN 7
2020-05-30 EN 0
2020-05-31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2020-06-08 EN 20
2020-06-09 EN 19
2020-06-10 EN 19
2020-06-11 EN 19
2020-06-12 EN 20
2020-06-13 EN 0
2020-06-14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2020-06-15 EN 19
2020-06-16 EN 20
2020-06-17 EN 20
2020-06-18 EN 11
2020-06-19 EN 9
2020-06-20 EN 0
2020-06-21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2020-06-22 EN 29
2020-06-23 EN 20
2020-06-24 EN 4
2020-06-25 EN 1
2020-06-26 EN 28
2020-06-27 EN 0
2020-06-28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2020-06-29 EN 32
2020-06-30 EN 33
2020-07-01 EN 33
2020-07-02 EN 33
2020-07-03 EN 32
2020-07-04 EN 0
2020-07-05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2020-07-06 EN 44
2020-07-07 EN 46
2020-07-08 EN 45
2020-07-09 EN 46
2020-07-10 EN 46
2020-07-11 EN 0
2020-07-12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2020-07-13 EN 48
2020-07-14 EN 48
2020-07-15 EN 49
2020-07-16 EN 49
2020-07-17 EN 49
2020-07-18 EN 0
2020-07-19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2020-07-20 EN 46
2020-07-21 EN 45
2020-07-22 EN 45
2020-07-23 EN 46
2020-07-24 EN 42
2020-07-25 EN 0
2020-07-26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2020-05-04 EN 18
2020-05-05 EN 1
2020-05-06 EN 0
2020-05-07 EN 1
2020-05-08 EN 1
2020-05-09 EN 0
2020-05-10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68
2020-05-14 EN 77
2020-05-15 EN 72
2020-05-16 EN 0
2020-05-17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2020-05-18 EN 75
2020-05-19 EN 69
2020-05-20 EN 57
2020-05-21 EN 0
2020-05-22 EN 62
2020-05-23 EN 0
2020-05-24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2020-05-25 EN 48
2020-05-26 EN 43
2020-05-27 EN 49
2020-05-28 EN 42
2020-05-29 EN 50
2020-05-30 EN 0
2020-05-31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0
2020-06-04 EN 0
2020-06-05 EN 1
2020-06-06 EN 0
2020-06-07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2020-06-08 EN 109
2020-06-09 EN 108
2020-06-10 EN 102
2020-06-11 EN 109
2020-06-12 EN 109
2020-06-13 EN 0
2020-06-14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2020-06-15 EN 108
2020-06-16 EN 111
2020-06-17 EN 219
2020-06-18 EN 118
2020-06-19 EN 85
2020-06-20 EN 0
2020-06-21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2020-06-22 EN 197
2020-06-23 EN 195
2020-06-24 EN 76
2020-06-25 EN 110
2020-06-26 EN 0
2020-06-27 EN 0
2020-06-28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2020-05-04 EN 18
2020-05-05 EN 1
2020-05-06 EN 0
2020-05-07 EN 1
2020-05-08 EN 1
2020-05-09 EN 0
2020-05-10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68
2020-05-14 EN 77
2020-05-15 EN 72
2020-05-16 EN 0
2020-05-17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2020-05-18 EN 75
2020-05-19 EN 69
2020-05-20 EN 57
2020-05-21 EN 0
2020-05-22 EN 62
2020-05-23 EN 0
2020-05-24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2020-05-25 EN 48
2020-05-26 EN 43
2020-05-27 EN 49
2020-05-28 EN 42
2020-05-29 EN 50
2020-05-30 EN 0
2020-05-31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0
2020-06-04 EN 0
2020-06-05 EN 1
2020-06-06 EN 0
2020-06-07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2020-06-08 EN 109
2020-06-09 EN 108
2020-06-10 EN 102
2020-06-11 EN 109
2020-06-12 EN 109
2020-06-13 EN 0
2020-06-14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2020-06-15 EN 108
2020-06-16 EN 111
2020-06-17 EN 219
2020-06-18 EN 118
2020-06-19 EN 85
2020-06-20 EN 0
2020-06-21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2020-06-22 EN 197
2020-06-23 EN 195
2020-06-24 EN 76
2020-06-25 EN 110
2020-06-26 EN 0
2020-06-27 EN 0
2020-06-28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2020-05-04 EN 13
2020-05-05 EN 0
2020-05-06 EN 0
2020-05-07 EN 0
2020-05-08 EN 0
2020-05-09 EN 0
2020-05-10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2020-06-15 EN 7
2020-06-16 EN 10
2020-06-17 EN 16
2020-06-18 EN 6
2020-06-19 EN 1
2020-06-20 EN 0
2020-06-21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1
2020-06-26 EN 14
2020-06-27 EN 0
2020-06-28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13
2020-07-04 EN 0
2020-07-05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18
2020-07-09 EN 17
2020-07-10 EN 17
2020-07-11 EN 0
2020-07-12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18
2020-07-17 EN 17
2020-07-18 EN 0
2020-07-19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18
2020-07-24 EN 15
2020-07-25 EN 0
2020-07-26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2020-05-04 EN 13
2020-05-05 EN 0
2020-05-06 EN 0
2020-05-07 EN 0
2020-05-08 EN 0
2020-05-09 EN 0
2020-05-10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2020-06-15 EN 7
2020-06-16 EN 10
2020-06-17 EN 16
2020-06-18 EN 6
2020-06-19 EN 1
2020-06-20 EN 0
2020-06-21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1
2020-06-26 EN 14
2020-06-27 EN 0
2020-06-28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13
2020-07-04 EN 0
2020-07-05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18
2020-07-09 EN 17
2020-07-10 EN 17
2020-07-11 EN 0
2020-07-12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18
2020-07-17 EN 17
2020-07-18 EN 0
2020-07-19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18
2020-07-24 EN 15
2020-07-25 EN 0
2020-07-26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2020-05-04 EN 21
2020-05-05 EN 0
2020-05-06 EN 0
2020-05-07 EN 0
2020-05-08 EN 0
2020-05-09 EN 0
2020-05-10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2020-05-11 EN 0
2020-05-12 EN 1
2020-05-13 EN 22
2020-05-14 EN 10
2020-05-15 EN 10
2020-05-16 EN 0
2020-05-17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2020-05-18 EN 7
2020-05-19 EN 10
2020-05-20 EN 8
2020-05-21 EN 0
2020-05-22 EN 10
2020-05-23 EN 0
2020-05-24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2020-05-25 EN 4
2020-05-26 EN 5
2020-05-27 EN 5
2020-05-28 EN 5
2020-05-29 EN 6
2020-05-30 EN 0
2020-05-31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1
2020-06-06 EN 0
2020-06-07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2020-06-08 EN 24
2020-06-09 EN 24
2020-06-10 EN 23
2020-06-11 EN 25
2020-06-12 EN 24
2020-06-13 EN 0
2020-06-14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2020-06-15 EN 25
2020-06-16 EN 24
2020-06-17 EN 25
2020-06-18 EN 11
2020-06-19 EN 3
2020-06-20 EN 0
2020-06-21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2020-06-22 EN 24
2020-06-23 EN 23
2020-06-24 EN 36
2020-06-25 EN 6
2020-06-26 EN 44
2020-06-27 EN 0
2020-06-28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2020-06-29 EN 49
2020-06-30 EN 50
2020-07-01 EN 49
2020-07-02 EN 50
2020-07-03 EN 49
2020-07-04 EN 0
2020-07-05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2020-07-06 EN 54
2020-07-07 EN 51
2020-07-08 EN 50
2020-07-09 EN 51
2020-07-10 EN 51
2020-07-11 EN 0
2020-07-12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2020-07-13 EN 52
2020-07-14 EN 53
2020-07-15 EN 53
2020-07-16 EN 53
2020-07-17 EN 53
2020-07-18 EN 0
2020-07-19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2020-07-20 EN 55
2020-07-21 EN 56
2020-07-22 EN 56
2020-07-23 EN 55
2020-07-24 EN 52
2020-07-25 EN 0
2020-07-26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2020-05-04 EN 24
2020-05-05 EN 1
2020-05-06 EN 0
2020-05-07 EN 0
2020-05-08 EN 0
2020-05-09 EN 0
2020-05-10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5
2020-05-15 EN 4
2020-05-16 EN 0
2020-05-17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2020-05-18 EN 5
2020-05-19 EN 4
2020-05-20 EN 5
2020-05-21 EN 0
2020-05-22 EN 4
2020-05-23 EN 0
2020-05-24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2020-05-25 EN 2
2020-05-26 EN 1
2020-05-27 EN 2
2020-05-28 EN 5
2020-05-29 EN 5
2020-05-30 EN 0
2020-05-31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8
2020-06-12 EN 7
2020-06-13 EN 0
2020-06-14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18
2020-06-18 EN 7
2020-06-19 EN 0
2020-06-20 EN 0
2020-06-21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2020-06-22 EN 14
2020-06-23 EN 16
2020-06-24 EN 0
2020-06-25 EN 0
2020-06-26 EN 14
2020-06-27 EN 0
2020-06-28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13
2020-07-04 EN 0
2020-07-05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2020-07-06 EN 17
2020-07-07 EN 18
2020-07-08 EN 17
2020-07-09 EN 17
2020-07-10 EN 17
2020-07-11 EN 0
2020-07-12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18
2020-07-17 EN 17
2020-07-18 EN 0
2020-07-19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17
2020-07-23 EN 18
2020-07-24 EN 16
2020-07-25 EN 0
2020-07-26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2020-05-04 EN 7
2020-05-05 EN 0
2020-05-06 EN 0
2020-05-07 EN 0
2020-05-08 EN 0
2020-05-09 EN 0
2020-05-10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8
2020-06-12 EN 7
2020-06-13 EN 0
2020-06-14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2020-06-15 EN 8
2020-06-16 EN 9
2020-06-17 EN 16
2020-06-18 EN 6
2020-06-19 EN 1
2020-06-20 EN 0
2020-06-21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2
2020-06-26 EN 13
2020-06-27 EN 0
2020-06-28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13
2020-07-03 EN 14
2020-07-04 EN 0
2020-07-05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17
2020-07-17 EN 17
2020-07-18 EN 0
2020-07-19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2020-05-04 EN 10
2020-05-05 EN 0
2020-05-06 EN 0
2020-05-07 EN 0
2020-05-08 EN 0
2020-05-09 EN 0
2020-05-10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8
2020-06-12 EN 7
2020-06-13 EN 0
2020-06-14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2020-06-15 EN 8
2020-06-16 EN 9
2020-06-17 EN 16
2020-06-18 EN 6
2020-06-19 EN 1
2020-06-20 EN 0
2020-06-21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1
2020-06-26 EN 14
2020-06-27 EN 0
2020-06-28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14
2020-07-02 EN 13
2020-07-03 EN 14
2020-07-04 EN 0
2020-07-05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18
2020-07-16 EN 17
2020-07-17 EN 17
2020-07-18 EN 0
2020-07-19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18
2020-07-23 EN 17
2020-07-24 EN 16
2020-07-25 EN 0
2020-07-26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2020-05-04 EN 1
2020-05-05 EN 0
2020-05-06 EN 0
2020-05-07 EN 0
2020-05-08 EN 0
2020-05-09 EN 0
2020-05-10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4
2020-05-14 EN 4
2020-05-15 EN 5
2020-05-16 EN 0
2020-05-17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2020-05-18 EN 4
2020-05-19 EN 4
2020-05-20 EN 1
2020-05-21 EN 0
2020-05-22 EN 1
2020-05-23 EN 0
2020-05-24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3
2020-05-28 EN 4
2020-05-29 EN 4
2020-05-30 EN 0
2020-05-31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2020-06-08 EN 4
2020-06-09 EN 5
2020-06-10 EN 4
2020-06-11 EN 4
2020-06-12 EN 4
2020-06-13 EN 0
2020-06-14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16
2020-06-18 EN 6
2020-06-19 EN 1
2020-06-20 EN 0
2020-06-21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2020-06-22 EN 5
2020-06-23 EN 15
2020-06-24 EN 0
2020-06-25 EN 2
2020-06-26 EN 13
2020-06-27 EN 0
2020-06-28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13
2020-07-04 EN 0
2020-07-05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17
2020-07-16 EN 16
2020-07-17 EN 17
2020-07-18 EN 0
2020-07-19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2020-05-04 EN 8
2020-05-05 EN 0
2020-05-06 EN 0
2020-05-07 EN 0
2020-05-08 EN 0
2020-05-09 EN 0
2020-05-10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8
2020-06-12 EN 7
2020-06-13 EN 0
2020-06-14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2020-06-15 EN 8
2020-06-16 EN 9
2020-06-17 EN 16
2020-06-18 EN 6
2020-06-19 EN 1
2020-06-20 EN 0
2020-06-21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2
2020-06-26 EN 13
2020-06-27 EN 0
2020-06-28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13
2020-07-03 EN 14
2020-07-04 EN 0
2020-07-05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17
2020-07-17 EN 17
2020-07-18 EN 0
2020-07-19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
2020-06-26 EN 13
2020-06-27 EN 0
2020-06-28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14
2020-07-02 EN 13
2020-07-03 EN 14
2020-07-04 EN 0
2020-07-05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2020-07-13 EN 17
2020-07-14 EN 18
2020-07-15 EN 17
2020-07-16 EN 17
2020-07-17 EN 17
2020-07-18 EN 0
2020-07-19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K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2020-05-04 EN 11
2020-05-05 EN 0
2020-05-06 EN 0
2020-05-07 EN 0
2020-05-08 EN 0
2020-05-09 EN 0
2020-05-10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5
2020-05-30 EN 0
2020-05-31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8
2020-06-12 EN 7
2020-06-13 EN 0
2020-06-14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2020-06-15 EN 8
2020-06-16 EN 9
2020-06-17 EN 16
2020-06-18 EN 6
2020-06-19 EN 1
2020-06-20 EN 0
2020-06-21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2020-06-22 EN 14
2020-06-23 EN 15
2020-06-24 EN 0
2020-06-25 EN 1
2020-06-26 EN 14
2020-06-27 EN 0
2020-06-28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2020-06-29 EN 13
2020-06-30 EN 14
2020-07-01 EN 13
2020-07-02 EN 14
2020-07-03 EN 14
2020-07-04 EN 0
2020-07-05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17
2020-07-09 EN 17
2020-07-10 EN 17
2020-07-11 EN 0
2020-07-12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2020-07-13 EN 17
2020-07-14 EN 17
2020-07-15 EN 18
2020-07-16 EN 17
2020-07-17 EN 17
2020-07-18 EN 0
2020-07-19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2020-07-20 EN 17
2020-07-21 EN 17
2020-07-22 EN 18
2020-07-23 EN 17
2020-07-24 EN 16
2020-07-25 EN 0
2020-07-26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AT 2020-02-27 23:55:00 2020-05-13 11:00:00
96  A005H8 01 A005H8 01 Order AT 2020-02-28 23:55:00 2020-05-13 11:00:00
96  A005H8 01 A005H8 01 Order AT 2020-02-28 09:30:00 2020-05-13 11:00:00
96  A005H8 01 A005H8 01 Order AT 2020-02-27 15:30:00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2020-03-05 18:00:00 2020-05-13 11:00:00
96  A005H8 01 A005H8 01 Order AT 2020-03-05 18:00:00 2020-05-13 11:00:00
96  A005H8 01 A005H8 01 Order AT 2020-03-05 18:00:00 2020-05-13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AT  2020-02-27 23:55:00  2020-05-13 11:00:00
96  A005H8 01  A005H8 01  Order AT  2020-02-28 23:55:00  2020-05-13 11:00:00
96  A005H8 01  A005H8 01  Order AT  2020-02-28 09:30:00  2020-05-13 11:00:00
96  A005H8 01  A005H8 01  Order AT  2020-02-27 15:30:00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2020-03-05 18:00:00  2020-05-13 11:00:00
96  A005H8 01  A005H8 01  Order AT  2020-03-05 18:00:00  2020-05-13 11:00:00
96  A005H8 01  A005H8 01  Order AT  2020-03-05 18:00:00  2020-05-13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17
2020-06-12 EN 15
2020-06-13 EN 0
2020-06-14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15
2020-06-18 EN 15
2020-06-19 EN 15
2020-06-20 EN 0
2020-06-21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5
2020-07-02 EN 27
2020-07-03 EN 28
2020-07-04 EN 0
2020-07-05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34
2020-07-11 EN 0
2020-07-12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2020-07-13 EN 35
2020-07-14 EN 34
2020-07-15 EN 34
2020-07-16 EN 35
2020-07-17 EN 34
2020-07-18 EN 0
2020-07-19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2020-07-20 EN 34
2020-07-21 EN 35
2020-07-22 EN 34
2020-07-23 EN 35
2020-07-24 EN 31
2020-07-25 EN 0
2020-07-26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EF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EO 2020-04-29 16:00:00 2020-07-24 11:00:00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EF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17
2020-06-12 EN 15
2020-06-13 EN 0
2020-06-14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15
2020-06-18 EN 15
2020-06-19 EN 15
2020-06-20 EN 0
2020-06-21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5
2020-07-02 EN 27
2020-07-03 EN 28
2020-07-04 EN 0
2020-07-05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34
2020-07-11 EN 0
2020-07-12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2020-07-13 EN 35
2020-07-14 EN 34
2020-07-15 EN 34
2020-07-16 EN 35
2020-07-17 EN 34
2020-07-18 EN 0
2020-07-19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2020-07-20 EN 34
2020-07-21 EN 35
2020-07-22 EN 34
2020-07-23 EN 35
2020-07-24 EN 31
2020-07-25 EN 0
2020-07-26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EF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EF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10
2020-06-11 EN 17
2020-06-12 EN 15
2020-06-13 EN 0
2020-06-14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2020-06-15 EN 15
2020-06-16 EN 15
2020-06-17 EN 15
2020-06-18 EN 15
2020-06-19 EN 15
2020-06-20 EN 0
2020-06-21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5
2020-07-02 EN 27
2020-07-03 EN 28
2020-07-04 EN 0
2020-07-05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2020-07-06 EN 33
2020-07-07 EN 34
2020-07-08 EN 33
2020-07-09 EN 34
2020-07-10 EN 34
2020-07-11 EN 0
2020-07-12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2020-07-13 EN 35
2020-07-14 EN 34
2020-07-15 EN 34
2020-07-16 EN 35
2020-07-17 EN 34
2020-07-18 EN 0
2020-07-19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2020-07-20 EN 34
2020-07-21 EN 35
2020-07-22 EN 34
2020-07-23 EN 35
2020-07-24 EN 31
2020-07-25 EN 0
2020-07-26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EF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EF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2020-06-16 08:30:00
240  29763M 01 A009CF 01 Order EF 2020-03-20 07:00:00 2020-06-16 08:30:00
240  29763M 01 A009CF 01 Order EF 2020-03-27 07:00:00 2020-06-16 08:30:00
240  29763M 01 A009CF 01 Order EO 2020-03-24 07:00:00 2020-06-16 11:00:00
240  29763M 01 A009CF 01 Order EO 2020-03-25 07:00:00 2020-06-17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2020-06-16 08:30:00
240  29763M 01  A009CF 01  Order EF  2020-03-20 07:00:00  2020-06-16 08:30:00
240  29763M 01  A009CF 01  Order EF  2020-03-27 07:00:00  2020-06-16 08:30:00
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5
2020-06-11 EN 9
2020-06-12 EN 7
2020-06-13 EN 0
2020-06-14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2020-06-15 EN 8
2020-06-16 EN 7
2020-06-17 EN 8
2020-06-18 EN 7
2020-06-19 EN 8
2020-06-20 EN 0
2020-06-21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3
2020-07-02 EN 13
2020-07-03 EN 14
2020-07-04 EN 0
2020-07-05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2020-07-06 EN 17
2020-07-07 EN 17
2020-07-08 EN 16
2020-07-09 EN 17
2020-07-10 EN 17
2020-07-11 EN 0
2020-07-12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2020-07-13 EN 18
2020-07-14 EN 17
2020-07-15 EN 17
2020-07-16 EN 17
2020-07-17 EN 17
2020-07-18 EN 0
2020-07-19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2020-07-20 EN 17
2020-07-21 EN 18
2020-07-22 EN 17
2020-07-23 EN 17
2020-07-24 EN 16
2020-07-25 EN 0
2020-07-26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2020-06-16 08:30:00
240  29763M 01 A009CF 01 Order EF 2020-03-24 07:00:00 2020-06-16 08:30:00
240  29763M 01 A009CF 01 Order EF 2020-03-25 07:00:00 2020-06-16 08:30:00
240  29763M 01 A009CF 01 Order EO 2020-03-26 07:00:00 2020-06-18 11:00:00
240  29763M 01 A009CF 01 Order EO 2020-03-27 07:00:00 2020-06-19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2020-06-16 08:30:00
240  29763M 01  A009CF 01  Order EF  2020-03-24 07:00:00  2020-06-16 08:30:00
240  29763M 01  A009CF 01  Order EF  2020-03-25 07:00:00  2020-06-16 08:30:00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</commentList>
</comments>
</file>

<file path=xl/comments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2020-05-05 EN 0
2020-05-06 EN 22
2020-05-07 EN 0
2020-05-08 EN 0
2020-05-09 EN 0
2020-05-10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40
2020-05-14 EN 17
2020-05-15 EN 11
2020-05-16 EN 0
2020-05-17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2020-05-18 EN 11
2020-05-19 EN 8
2020-05-20 EN 10
2020-05-21 EN 0
2020-05-22 EN 7
2020-05-23 EN 0
2020-05-24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2020-05-25 EN 3
2020-05-26 EN 1
2020-05-27 EN 6
2020-05-28 EN 7
2020-05-29 EN 5
2020-05-30 EN 0
2020-05-31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2020-06-01 EN 0
2020-06-02 EN 9
2020-06-03 EN 10
2020-06-04 EN 0
2020-06-05 EN 0
2020-06-06 EN 0
2020-06-07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2020-06-08 EN 20
2020-06-09 EN 21
2020-06-10 EN 19
2020-06-11 EN 20
2020-06-12 EN 21
2020-06-13 EN 0
2020-06-14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2020-06-15 EN 20
2020-06-16 EN 20
2020-06-17 EN 10
2020-06-18 EN 10
2020-06-19 EN 31
2020-06-20 EN 0
2020-06-21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2020-06-22 EN 18
2020-06-23 EN 2
2020-06-24 EN 1
2020-06-25 EN 59
2020-06-26 EN 61
2020-06-27 EN 0
2020-06-28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2020-06-29 EN 62
2020-06-30 EN 62
2020-07-01 EN 62
2020-07-02 EN 120
2020-07-03 EN 119
2020-07-04 EN 0
2020-07-05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2020-07-06 EN 148
2020-07-07 EN 148
2020-07-08 EN 117
2020-07-09 EN 98
2020-07-10 EN 97
2020-07-11 EN 0
2020-07-12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2020-07-13 EN 97
2020-07-14 EN 98
2020-07-15 EN 96
2020-07-16 EN 96
2020-07-17 EN 95
2020-07-18 EN 0
2020-07-19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2020-07-20 EN 96
2020-07-21 EN 96
2020-07-22 EN 103
2020-07-23 EN 106
2020-07-24 EN 98
2020-07-25 EN 0
2020-07-26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60  A004HP 01 A004HP 01 Order DT 2020-02-11 06:00:00 2020-05-06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60  A004HP 01  A004HP 01  Order DT  2020-02-11 06:00:00  2020-05-06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2020-05-05 EN 0
2020-05-06 EN 18
2020-05-07 EN 1
2020-05-08 EN 0
2020-05-09 EN 0
2020-05-10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2020-05-11 EN 1
2020-05-12 EN 1
2020-05-13 EN 69
2020-05-14 EN 76
2020-05-15 EN 72
2020-05-16 EN 0
2020-05-17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2020-05-18 EN 75
2020-05-19 EN 69
2020-05-20 EN 58
2020-05-21 EN 0
2020-05-22 EN 61
2020-05-23 EN 0
2020-05-24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2020-05-25 EN 48
2020-05-26 EN 43
2020-05-27 EN 50
2020-05-28 EN 41
2020-05-29 EN 43
2020-05-30 EN 0
2020-05-31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2020-06-01 EN 0
2020-06-02 EN 57
2020-06-03 EN 64
2020-06-04 EN 1
2020-06-05 EN 0
2020-06-06 EN 0
2020-06-07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2020-06-08 EN 111
2020-06-09 EN 110
2020-06-10 EN 103
2020-06-11 EN 111
2020-06-12 EN 110
2020-06-13 EN 0
2020-06-14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2020-06-15 EN 128
2020-06-16 EN 205
2020-06-17 EN 114
2020-06-18 EN 99
2020-06-19 EN 195
2020-06-20 EN 0
2020-06-21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2020-06-22 EN 180
2020-06-23 EN 81
2020-06-24 EN 96
2020-06-25 EN 0
2020-06-26 EN 0
2020-06-27 EN 0
2020-06-28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2020-05-05 EN 0
2020-05-06 EN 18
2020-05-07 EN 1
2020-05-08 EN 0
2020-05-09 EN 0
2020-05-10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2020-05-11 EN 1
2020-05-12 EN 1
2020-05-13 EN 69
2020-05-14 EN 76
2020-05-15 EN 72
2020-05-16 EN 0
2020-05-17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2020-05-18 EN 75
2020-05-19 EN 69
2020-05-20 EN 58
2020-05-21 EN 0
2020-05-22 EN 61
2020-05-23 EN 0
2020-05-24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2020-05-25 EN 48
2020-05-26 EN 43
2020-05-27 EN 50
2020-05-28 EN 41
2020-05-29 EN 43
2020-05-30 EN 0
2020-05-31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2020-06-01 EN 0
2020-06-02 EN 57
2020-06-03 EN 64
2020-06-04 EN 1
2020-06-05 EN 0
2020-06-06 EN 0
2020-06-07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2020-06-08 EN 111
2020-06-09 EN 110
2020-06-10 EN 103
2020-06-11 EN 111
2020-06-12 EN 110
2020-06-13 EN 0
2020-06-14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2020-06-15 EN 128
2020-06-16 EN 205
2020-06-17 EN 114
2020-06-18 EN 99
2020-06-19 EN 195
2020-06-20 EN 0
2020-06-21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2020-06-22 EN 180
2020-06-23 EN 81
2020-06-24 EN 96
2020-06-25 EN 0
2020-06-26 EN 0
2020-06-27 EN 0
2020-06-28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2020-05-05 EN 0
2020-05-06 EN 13
2020-05-07 EN 0
2020-05-08 EN 0
2020-05-09 EN 0
2020-05-10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6
2020-06-11 EN 8
2020-06-12 EN 7
2020-06-13 EN 0
2020-06-14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2020-06-15 EN 11
2020-06-16 EN 14
2020-06-17 EN 6
2020-06-18 EN 2
2020-06-19 EN 15
2020-06-20 EN 0
2020-06-21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9
2020-06-27 EN 0
2020-06-28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2020-06-29 EN 10
2020-06-30 EN 10
2020-07-01 EN 10
2020-07-02 EN 9
2020-07-03 EN 10
2020-07-04 EN 0
2020-07-05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13
2020-07-11 EN 0
2020-07-12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12
2020-07-16 EN 12
2020-07-17 EN 12
2020-07-18 EN 0
2020-07-19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13
2020-07-23 EN 13
2020-07-24 EN 12
2020-07-25 EN 0
2020-07-26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2020-05-05 EN 0
2020-05-06 EN 13
2020-05-07 EN 0
2020-05-08 EN 0
2020-05-09 EN 0
2020-05-10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6
2020-06-11 EN 8
2020-06-12 EN 7
2020-06-13 EN 0
2020-06-14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2020-06-15 EN 11
2020-06-16 EN 14
2020-06-17 EN 6
2020-06-18 EN 2
2020-06-19 EN 15
2020-06-20 EN 0
2020-06-21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9
2020-06-27 EN 0
2020-06-28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2020-06-29 EN 10
2020-06-30 EN 10
2020-07-01 EN 10
2020-07-02 EN 9
2020-07-03 EN 10
2020-07-04 EN 0
2020-07-05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13
2020-07-11 EN 0
2020-07-12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12
2020-07-16 EN 12
2020-07-17 EN 12
2020-07-18 EN 0
2020-07-19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13
2020-07-23 EN 13
2020-07-24 EN 12
2020-07-25 EN 0
2020-07-26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2020-02-11 06:00:00 2020-05-13 09:30:00
63  A008N4 01 A008N4 02 Order DT 2020-02-11 06:00:00 2020-05-13 09:30:00
63  A008N4 01 A008N4 02 Order DT 2020-04-02 20:35:00 2020-05-15 10:00:00
63  A008N4 01 A008N4 02 Order DT 2020-04-02 20:35:00 2020-05-15 10:00:00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2020-02-11 06:00:00  2020-05-13 09:30:00
63  A008N4 01  A008N4 02  Order DT  2020-02-11 06:00:00  2020-05-13 09:30:00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2020-05-05 EN 0
2020-05-06 EN 21
2020-05-07 EN 0
2020-05-08 EN 0
2020-05-09 EN 0
2020-05-10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23
2020-05-14 EN 10
2020-05-15 EN 10
2020-05-16 EN 0
2020-05-17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2020-05-18 EN 7
2020-05-19 EN 10
2020-05-20 EN 8
2020-05-21 EN 0
2020-05-22 EN 10
2020-05-23 EN 0
2020-05-24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2020-05-25 EN 4
2020-05-26 EN 5
2020-05-27 EN 5
2020-05-28 EN 5
2020-05-29 EN 3
2020-05-30 EN 0
2020-05-31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2020-06-01 EN 0
2020-06-02 EN 14
2020-06-03 EN 14
2020-06-04 EN 0
2020-06-05 EN 0
2020-06-06 EN 0
2020-06-07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2020-06-08 EN 25
2020-06-09 EN 25
2020-06-10 EN 23
2020-06-11 EN 25
2020-06-12 EN 25
2020-06-13 EN 0
2020-06-14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2020-06-15 EN 24
2020-06-16 EN 26
2020-06-17 EN 9
2020-06-18 EN 2
2020-06-19 EN 28
2020-06-20 EN 0
2020-06-21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2020-06-22 EN 22
2020-06-23 EN 37
2020-06-24 EN 2
2020-06-25 EN 0
2020-06-26 EN 0
2020-06-27 EN 0
2020-06-28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3
2020-07-02 EN 42
2020-07-03 EN 43
2020-07-04 EN 0
2020-07-05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2020-07-06 EN 52
2020-07-07 EN 53
2020-07-08 EN 54
2020-07-09 EN 56
2020-07-10 EN 56
2020-07-11 EN 0
2020-07-12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2020-07-13 EN 56
2020-07-14 EN 56
2020-07-15 EN 54
2020-07-16 EN 52
2020-07-17 EN 53
2020-07-18 EN 0
2020-07-19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2020-07-20 EN 53
2020-07-21 EN 53
2020-07-22 EN 55
2020-07-23 EN 55
2020-07-24 EN 51
2020-07-25 EN 0
2020-07-26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2020-05-05 EN 0
2020-05-06 EN 24
2020-05-07 EN 1
2020-05-08 EN 0
2020-05-09 EN 0
2020-05-10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5
2020-05-15 EN 4
2020-05-16 EN 0
2020-05-17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2020-05-18 EN 5
2020-05-19 EN 4
2020-05-20 EN 5
2020-05-21 EN 0
2020-05-22 EN 4
2020-05-23 EN 0
2020-05-24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2020-05-25 EN 2
2020-05-26 EN 1
2020-05-27 EN 2
2020-05-28 EN 5
2020-05-29 EN 4
2020-05-30 EN 0
2020-05-31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2020-06-08 EN 8
2020-06-09 EN 7
2020-06-10 EN 7
2020-06-11 EN 7
2020-06-12 EN 8
2020-06-13 EN 0
2020-06-14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2020-06-15 EN 10
2020-06-16 EN 15
2020-06-17 EN 6
2020-06-18 EN 1
2020-06-19 EN 15
2020-06-20 EN 0
2020-06-21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2020-06-22 EN 14
2020-06-23 EN 0
2020-06-24 EN 1
2020-06-25 EN 10
2020-06-26 EN 10
2020-06-27 EN 0
2020-06-28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10
2020-07-03 EN 9
2020-07-04 EN 0
2020-07-05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12
2020-07-17 EN 12
2020-07-18 EN 0
2020-07-19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13
2020-07-24 EN 12
2020-07-25 EN 0
2020-07-26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2020-05-05 EN 0
2020-05-06 EN 7
2020-05-07 EN 0
2020-05-08 EN 0
2020-05-09 EN 0
2020-05-10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5
2020-05-21 EN 0
2020-05-22 EN 4
2020-05-23 EN 0
2020-05-24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2020-06-15 EN 10
2020-06-16 EN 15
2020-06-17 EN 5
2020-06-18 EN 3
2020-06-19 EN 14
2020-06-20 EN 0
2020-06-21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10
2020-06-27 EN 0
2020-06-28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10
2020-07-03 EN 9
2020-07-04 EN 0
2020-07-05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12
2020-07-17 EN 12
2020-07-18 EN 0
2020-07-19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13
2020-07-24 EN 12
2020-07-25 EN 0
2020-07-26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6  A0031D 01 A0031D 01 Order AN 2020-02-28 11:30:00 2020-05-08 09:00:00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6  A0031D 01  A0031D 01  Order AN  2020-02-28 11:30:00  2020-05-08 09:00:00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2020-05-05 EN 0
2020-05-06 EN 10
2020-05-07 EN 0
2020-05-08 EN 0
2020-05-09 EN 0
2020-05-10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2020-06-15 EN 10
2020-06-16 EN 15
2020-06-17 EN 5
2020-06-18 EN 3
2020-06-19 EN 14
2020-06-20 EN 0
2020-06-21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10
2020-06-27 EN 0
2020-06-28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12
2020-07-16 EN 12
2020-07-17 EN 12
2020-07-18 EN 0
2020-07-19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12
2020-07-23 EN 13
2020-07-24 EN 12
2020-07-25 EN 0
2020-07-26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15  A0031D 01 A0031D 01 Order AN 2020-02-28 11:30:00 2020-05-08 09:00:00
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15  A0031D 01  A0031D 01  Order AN  2020-02-28 11:30:00  2020-05-08 09:00:00
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2020-05-05 EN 0
2020-05-06 EN 1
2020-05-07 EN 0
2020-05-08 EN 0
2020-05-09 EN 0
2020-05-10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4
2020-05-14 EN 4
2020-05-15 EN 5
2020-05-16 EN 0
2020-05-17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2020-05-18 EN 4
2020-05-19 EN 4
2020-05-20 EN 1
2020-05-21 EN 0
2020-05-22 EN 1
2020-05-23 EN 0
2020-05-24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3
2020-05-28 EN 4
2020-05-29 EN 4
2020-05-30 EN 0
2020-05-31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2020-06-01 EN 0
2020-06-02 EN 3
2020-06-03 EN 4
2020-06-04 EN 0
2020-06-05 EN 0
2020-06-06 EN 0
2020-06-07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3
2020-06-11 EN 4
2020-06-12 EN 4
2020-06-13 EN 0
2020-06-14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2020-06-15 EN 8
2020-06-16 EN 15
2020-06-17 EN 5
2020-06-18 EN 1
2020-06-19 EN 7
2020-06-20 EN 0
2020-06-21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10
2020-06-27 EN 0
2020-06-28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10
2020-07-03 EN 9
2020-07-04 EN 0
2020-07-05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12
2020-07-17 EN 12
2020-07-18 EN 0
2020-07-19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13
2020-07-24 EN 12
2020-07-25 EN 0
2020-07-26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16  A00481 01 A00481 01 Order AN 2020-03-06 11:30:00 2020-05-08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16  A00481 01  A00481 01  Order AN  2020-03-06 11:30:00  2020-05-08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2020-05-05 EN 0
2020-05-06 EN 8
2020-05-07 EN 0
2020-05-08 EN 0
2020-05-09 EN 0
2020-05-10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2020-06-15 EN 10
2020-06-16 EN 15
2020-06-17 EN 5
2020-06-18 EN 3
2020-06-19 EN 14
2020-06-20 EN 0
2020-06-21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10
2020-06-27 EN 0
2020-06-28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12
2020-07-17 EN 12
2020-07-18 EN 0
2020-07-19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13
2020-07-24 EN 12
2020-07-25 EN 0
2020-07-26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5  A005G8 01 A005G8 01 Order AN 2020-02-28 11:30:00 2020-05-08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5  A005G8 01  A005G8 01  Order AN  2020-02-28 11:30:00  2020-05-08 11:00:00
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2020-05-04 EN 0
2020-05-05 EN 0
2020-05-06 EN 0
2020-05-07 EN 0
2020-05-08 EN 0
2020-05-09 EN 0
2020-05-10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10
2020-06-26 EN 10
2020-06-27 EN 0
2020-06-28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12
2020-07-17 EN 12
2020-07-18 EN 0
2020-07-19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13
2020-07-24 EN 12
2020-07-25 EN 0
2020-07-26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7  A005G8 01 A005G8 01 Order AN 2020-02-28 11:30:00 2020-05-08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7  A005G8 01  A005G8 01  Order AN  2020-02-28 11:30:00  2020-05-08 11:00:00
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K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2020-05-05 EN 0
2020-05-06 EN 11
2020-05-07 EN 0
2020-05-08 EN 0
2020-05-09 EN 0
2020-05-10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5
2020-05-14 EN 4
2020-05-15 EN 5
2020-05-16 EN 0
2020-05-17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2020-05-18 EN 4
2020-05-19 EN 5
2020-05-20 EN 4
2020-05-21 EN 0
2020-05-22 EN 5
2020-05-23 EN 0
2020-05-24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
2020-05-28 EN 5
2020-05-29 EN 4
2020-05-30 EN 0
2020-05-31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2020-06-01 EN 0
2020-06-02 EN 5
2020-06-03 EN 5
2020-06-04 EN 0
2020-06-05 EN 0
2020-06-06 EN 0
2020-06-07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2020-06-08 EN 7
2020-06-09 EN 8
2020-06-10 EN 7
2020-06-11 EN 7
2020-06-12 EN 8
2020-06-13 EN 0
2020-06-14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2020-06-15 EN 10
2020-06-16 EN 15
2020-06-17 EN 5
2020-06-18 EN 3
2020-06-19 EN 14
2020-06-20 EN 0
2020-06-21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2020-06-22 EN 13
2020-06-23 EN 0
2020-06-24 EN 2
2020-06-25 EN 10
2020-06-26 EN 9
2020-06-27 EN 0
2020-06-28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2020-06-29 EN 10
2020-06-30 EN 10
2020-07-01 EN 10
2020-07-02 EN 9
2020-07-03 EN 10
2020-07-04 EN 0
2020-07-05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13
2020-07-10 EN 12
2020-07-11 EN 0
2020-07-12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12
2020-07-16 EN 12
2020-07-17 EN 12
2020-07-18 EN 0
2020-07-19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13
2020-07-23 EN 13
2020-07-24 EN 12
2020-07-25 EN 0
2020-07-26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AN 2020-02-14 23:55:00 2020-05-08 11:00:00
96  A005H8 01 A005H8 01 Order AN 2020-02-14 23:55:00 2020-05-08 11:00:00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AT 2020-02-27 23:55:00 2020-05-13 11:00:00
96  A005H8 01 A005H8 01 Order AT 2020-02-28 23:55:00 2020-05-13 11:00:00
96  A005H8 01 A005H8 01 Order AT 2020-02-28 09:30:00 2020-05-13 11:00:00
96  A005H8 01 A005H8 01 Order AT 2020-02-27 15:30:00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2020-03-05 18:00:00 2020-05-13 11:00:00
96  A005H8 01 A005H8 01 Order AT 2020-03-05 18:00:00 2020-05-13 11:00:00
96  A005H8 01 A005H8 01 Order AT 2020-03-05 18:00:00 2020-05-13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AN  2020-02-14 23:55:00  2020-05-08 11:00:00
96  A005H8 01  A005H8 01  Order AN  2020-02-14 23:55:00  2020-05-08 11:00:00
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AT  2020-02-27 23:55:00  2020-05-13 11:00:00
96  A005H8 01  A005H8 01  Order AT  2020-02-28 23:55:00  2020-05-13 11:00:00
96  A005H8 01  A005H8 01  Order AT  2020-02-28 09:30:00  2020-05-13 11:00:00
96  A005H8 01  A005H8 01  Order AT  2020-02-27 15:30:00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2020-03-05 18:00:00  2020-05-13 11:00:00
96  A005H8 01  A005H8 01  Order AT  2020-03-05 18:00:00  2020-05-13 11:00:00
96  A005H8 01  A005H8 01  Order AT  2020-03-05 18:00:00  2020-05-13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8
2020-06-11 EN 18
2020-06-12 EN 17
2020-06-13 EN 0
2020-06-14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2020-06-15 EN 15
2020-06-16 EN 14
2020-06-17 EN 15
2020-06-18 EN 15
2020-06-19 EN 15
2020-06-20 EN 0
2020-06-21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4
2020-07-02 EN 19
2020-07-03 EN 20
2020-07-04 EN 0
2020-07-05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2020-07-06 EN 24
2020-07-07 EN 24
2020-07-08 EN 24
2020-07-09 EN 24
2020-07-10 EN 23
2020-07-11 EN 0
2020-07-12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2020-07-13 EN 24
2020-07-14 EN 25
2020-07-15 EN 25
2020-07-16 EN 26
2020-07-17 EN 25
2020-07-18 EN 0
2020-07-19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2020-07-20 EN 25
2020-07-21 EN 24
2020-07-22 EN 24
2020-07-23 EN 24
2020-07-24 EN 22
2020-07-25 EN 0
2020-07-26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EF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EO 2020-04-29 16:00:00 2020-07-24 11:00:00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EF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8
2020-06-11 EN 18
2020-06-12 EN 17
2020-06-13 EN 0
2020-06-14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2020-06-15 EN 15
2020-06-16 EN 14
2020-06-17 EN 15
2020-06-18 EN 15
2020-06-19 EN 15
2020-06-20 EN 0
2020-06-21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4
2020-07-02 EN 19
2020-07-03 EN 20
2020-07-04 EN 0
2020-07-05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2020-07-06 EN 24
2020-07-07 EN 24
2020-07-08 EN 24
2020-07-09 EN 24
2020-07-10 EN 23
2020-07-11 EN 0
2020-07-12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2020-07-13 EN 24
2020-07-14 EN 25
2020-07-15 EN 25
2020-07-16 EN 26
2020-07-17 EN 25
2020-07-18 EN 0
2020-07-19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2020-07-20 EN 25
2020-07-21 EN 24
2020-07-22 EN 24
2020-07-23 EN 24
2020-07-24 EN 22
2020-07-25 EN 0
2020-07-26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EF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EF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2020-06-08 EN 20
2020-06-09 EN 6
2020-06-10 EN 8
2020-06-11 EN 18
2020-06-12 EN 17
2020-06-13 EN 0
2020-06-14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2020-06-15 EN 15
2020-06-16 EN 14
2020-06-17 EN 15
2020-06-18 EN 15
2020-06-19 EN 15
2020-06-20 EN 0
2020-06-21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2020-06-22 EN 20
2020-06-23 EN 30
2020-06-24 EN 13
2020-06-25 EN 3
2020-06-26 EN 29
2020-06-27 EN 0
2020-06-28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2020-06-29 EN 28
2020-06-30 EN 0
2020-07-01 EN 4
2020-07-02 EN 19
2020-07-03 EN 20
2020-07-04 EN 0
2020-07-05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2020-07-06 EN 24
2020-07-07 EN 24
2020-07-08 EN 24
2020-07-09 EN 24
2020-07-10 EN 23
2020-07-11 EN 0
2020-07-12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2020-07-13 EN 24
2020-07-14 EN 25
2020-07-15 EN 25
2020-07-16 EN 26
2020-07-17 EN 25
2020-07-18 EN 0
2020-07-19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2020-07-20 EN 25
2020-07-21 EN 24
2020-07-22 EN 24
2020-07-23 EN 24
2020-07-24 EN 22
2020-07-25 EN 0
2020-07-26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EF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EF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2020-06-16 08:30:00
240  29763M 01 A009CF 01 Order EF 2020-03-20 07:00:00 2020-06-16 08:30:00
240  29763M 01 A009CF 01 Order EF 2020-03-27 07:00:00 2020-06-16 08:30:00
240  29763M 01 A009CF 01 Order EO 2020-03-24 07:00:00 2020-06-16 11:00:00
240  29763M 01 A009CF 01 Order EO 2020-03-25 07:00:00 2020-06-17 11:00:00
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2020-06-16 08:30:00
240  29763M 01  A009CF 01  Order EF  2020-03-20 07:00:00  2020-06-16 08:30:00
240  29763M 01  A009CF 01  Order EF  2020-03-27 07:00:00  2020-06-16 08:30:00
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2020-05-05 EN 0
2020-05-06 EN 0
2020-05-07 EN 0
2020-05-08 EN 0
2020-05-09 EN 0
2020-05-10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2020-06-08 EN 10
2020-06-09 EN 3
2020-06-10 EN 4
2020-06-11 EN 9
2020-06-12 EN 9
2020-06-13 EN 0
2020-06-14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8
2020-06-18 EN 7
2020-06-19 EN 8
2020-06-20 EN 0
2020-06-21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2020-06-22 EN 10
2020-06-23 EN 15
2020-06-24 EN 6
2020-06-25 EN 2
2020-06-26 EN 14
2020-06-27 EN 0
2020-06-28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2020-06-29 EN 14
2020-06-30 EN 0
2020-07-01 EN 2
2020-07-02 EN 10
2020-07-03 EN 10
2020-07-04 EN 0
2020-07-05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12
2020-07-09 EN 12
2020-07-10 EN 11
2020-07-11 EN 0
2020-07-12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12
2020-07-16 EN 13
2020-07-17 EN 13
2020-07-18 EN 0
2020-07-19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2020-08-03 EN 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2020-06-16 08:30:00
240  29763M 01 A009CF 01 Order EF 2020-03-24 07:00:00 2020-06-16 08:30:00
240  29763M 01 A009CF 01 Order EF 2020-03-25 07:00:00 2020-06-16 08:30:00
240  29763M 01 A009CF 01 Order EO 2020-03-26 07:00:00 2020-06-18 11:00:00
240  29763M 01 A009CF 01 Order EO 2020-03-27 07:00:00 2020-06-19 11:00:00
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2020-06-16 08:30:00
240  29763M 01  A009CF 01  Order EF  2020-03-24 07:00:00  2020-06-16 08:30:00
240  29763M 01  A009CF 01  Order EF  2020-03-25 07:00:00  2020-06-16 08:30:00
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</commentList>
</comments>
</file>

<file path=xl/comments1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2020-05-11 EN 22
2020-05-12 EN 0
2020-05-13 EN 0
2020-05-14 EN 0
2020-05-15 EN 0
2020-05-16 EN 0
2020-05-17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2020-05-18 EN 0
2020-05-19 EN 1
2020-05-20 EN 1
2020-05-21 EN 0
2020-05-22 EN 0
2020-05-23 EN 0
2020-05-24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2020-05-25 EN 1
2020-05-26 EN 1
2020-05-27 EN 30
2020-05-28 EN 17
2020-05-29 EN 14
2020-05-30 EN 0
2020-05-31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2020-06-01 EN 0
2020-06-02 EN 6
2020-06-03 EN 10
2020-06-04 EN 12
2020-06-05 EN 7
2020-06-06 EN 0
2020-06-07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2020-06-08 EN 8
2020-06-09 EN 17
2020-06-10 EN 16
2020-06-11 EN 17
2020-06-12 EN 17
2020-06-13 EN 0
2020-06-14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2020-06-15 EN 17
2020-06-16 EN 17
2020-06-17 EN 16
2020-06-18 EN 17
2020-06-19 EN 17
2020-06-20 EN 0
2020-06-21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2020-06-22 EN 44
2020-06-23 EN 61
2020-06-24 EN 60
2020-06-25 EN 61
2020-06-26 EN 61
2020-06-27 EN 0
2020-06-28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2020-06-29 EN 90
2020-06-30 EN 120
2020-07-01 EN 119
2020-07-02 EN 120
2020-07-03 EN 120
2020-07-04 EN 0
2020-07-05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2020-07-06 EN 117
2020-07-07 EN 98
2020-07-08 EN 97
2020-07-09 EN 97
2020-07-10 EN 97
2020-07-11 EN 0
2020-07-12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2020-07-13 EN 96
2020-07-14 EN 96
2020-07-15 EN 95
2020-07-16 EN 96
2020-07-17 EN 95
2020-07-18 EN 0
2020-07-19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2020-07-20 EN 104
2020-07-21 EN 106
2020-07-22 EN 105
2020-07-23 EN 106
2020-07-24 EN 85
2020-07-25 EN 0
2020-07-26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2020-02-18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2020-02-18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2020-05-11 EN 18
2020-05-12 EN 1
2020-05-13 EN 0
2020-05-14 EN 1
2020-05-15 EN 1
2020-05-16 EN 0
2020-05-17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2020-05-18 EN 0
2020-05-19 EN 1
2020-05-20 EN 0
2020-05-21 EN 0
2020-05-22 EN 0
2020-05-23 EN 0
2020-05-24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2020-05-25 EN 1
2020-05-26 EN 0
2020-05-27 EN 46
2020-05-28 EN 71
2020-05-29 EN 78
2020-05-30 EN 0
2020-05-31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2020-06-01 EN 0
2020-06-02 EN 52
2020-06-03 EN 73
2020-06-04 EN 70
2020-06-05 EN 63
2020-06-06 EN 0
2020-06-07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2020-06-08 EN 65
2020-06-09 EN 103
2020-06-10 EN 97
2020-06-11 EN 103
2020-06-12 EN 103
2020-06-13 EN 0
2020-06-14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2020-06-15 EN 102
2020-06-16 EN 102
2020-06-17 EN 102
2020-06-18 EN 103
2020-06-19 EN 102
2020-06-20 EN 0
2020-06-21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2020-06-22 EN 27
2020-06-23 EN 0
2020-06-24 EN 0
2020-06-25 EN 0
2020-06-26 EN 0
2020-06-27 EN 0
2020-06-28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2020-05-11 EN 18
2020-05-12 EN 1
2020-05-13 EN 0
2020-05-14 EN 1
2020-05-15 EN 1
2020-05-16 EN 0
2020-05-17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2020-05-18 EN 0
2020-05-19 EN 1
2020-05-20 EN 0
2020-05-21 EN 0
2020-05-22 EN 0
2020-05-23 EN 0
2020-05-24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2020-05-25 EN 1
2020-05-26 EN 0
2020-05-27 EN 46
2020-05-28 EN 71
2020-05-29 EN 78
2020-05-30 EN 0
2020-05-31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2020-06-01 EN 0
2020-06-02 EN 52
2020-06-03 EN 73
2020-06-04 EN 70
2020-06-05 EN 63
2020-06-06 EN 0
2020-06-07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2020-06-08 EN 65
2020-06-09 EN 103
2020-06-10 EN 97
2020-06-11 EN 103
2020-06-12 EN 103
2020-06-13 EN 0
2020-06-14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2020-06-15 EN 102
2020-06-16 EN 102
2020-06-17 EN 102
2020-06-18 EN 103
2020-06-19 EN 102
2020-06-20 EN 0
2020-06-21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2020-06-22 EN 27
2020-06-23 EN 0
2020-06-24 EN 0
2020-06-25 EN 0
2020-06-26 EN 0
2020-06-27 EN 0
2020-06-28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2020-05-11 EN 13
2020-05-12 EN 0
2020-05-13 EN 0
2020-05-14 EN 0
2020-05-15 EN 0
2020-05-16 EN 0
2020-05-17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2020-06-08 EN 4
2020-06-09 EN 7
2020-06-10 EN 7
2020-06-11 EN 7
2020-06-12 EN 6
2020-06-13 EN 0
2020-06-14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7
2020-06-18 EN 7
2020-06-19 EN 7
2020-06-20 EN 0
2020-06-21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9
2020-06-27 EN 0
2020-06-28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2020-06-29 EN 10
2020-06-30 EN 10
2020-07-01 EN 9
2020-07-02 EN 10
2020-07-03 EN 10
2020-07-04 EN 0
2020-07-05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13
2020-07-09 EN 13
2020-07-10 EN 12
2020-07-11 EN 0
2020-07-12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12
2020-07-23 EN 13
2020-07-24 EN 12
2020-07-25 EN 0
2020-07-26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2020-05-11 EN 13
2020-05-12 EN 0
2020-05-13 EN 0
2020-05-14 EN 0
2020-05-15 EN 0
2020-05-16 EN 0
2020-05-17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2020-06-08 EN 4
2020-06-09 EN 7
2020-06-10 EN 7
2020-06-11 EN 7
2020-06-12 EN 6
2020-06-13 EN 0
2020-06-14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7
2020-06-18 EN 7
2020-06-19 EN 7
2020-06-20 EN 0
2020-06-21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9
2020-06-27 EN 0
2020-06-28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2020-06-29 EN 10
2020-06-30 EN 10
2020-07-01 EN 9
2020-07-02 EN 10
2020-07-03 EN 10
2020-07-04 EN 0
2020-07-05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13
2020-07-09 EN 13
2020-07-10 EN 12
2020-07-11 EN 0
2020-07-12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12
2020-07-23 EN 13
2020-07-24 EN 12
2020-07-25 EN 0
2020-07-26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2020-04-02 20:35:00 2020-05-15 10:00:00
63  A008N4 01 A008N4 02 Order DT 2020-04-02 20:35:00 2020-05-15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2020-04-02 20:35:00  2020-05-15 10:00:00
63  A008N4 01  A008N4 02  Order DT  2020-04-02 20:35:00  2020-05-15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2020-05-11 EN 21
2020-05-12 EN 0
2020-05-13 EN 0
2020-05-14 EN 0
2020-05-15 EN 0
2020-05-16 EN 0
2020-05-17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2020-05-18 EN 0
2020-05-19 EN 1
2020-05-20 EN 0
2020-05-21 EN 0
2020-05-22 EN 1
2020-05-23 EN 0
2020-05-24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15
2020-05-28 EN 13
2020-05-29 EN 11
2020-05-30 EN 0
2020-05-31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2020-06-01 EN 0
2020-06-02 EN 6
2020-06-03 EN 5
2020-06-04 EN 11
2020-06-05 EN 12
2020-06-06 EN 0
2020-06-07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2020-06-08 EN 8
2020-06-09 EN 20
2020-06-10 EN 20
2020-06-11 EN 20
2020-06-12 EN 21
2020-06-13 EN 0
2020-06-14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2020-06-15 EN 20
2020-06-16 EN 21
2020-06-17 EN 20
2020-06-18 EN 21
2020-06-19 EN 20
2020-06-20 EN 0
2020-06-21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2020-06-22 EN 19
2020-06-23 EN 0
2020-06-24 EN 0
2020-06-25 EN 0
2020-06-26 EN 0
2020-06-27 EN 0
2020-06-28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2020-06-29 EN 23
2020-06-30 EN 42
2020-07-01 EN 43
2020-07-02 EN 42
2020-07-03 EN 43
2020-07-04 EN 0
2020-07-05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2020-07-06 EN 54
2020-07-07 EN 56
2020-07-08 EN 56
2020-07-09 EN 56
2020-07-10 EN 56
2020-07-11 EN 0
2020-07-12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2020-07-13 EN 53
2020-07-14 EN 53
2020-07-15 EN 53
2020-07-16 EN 53
2020-07-17 EN 52
2020-07-18 EN 0
2020-07-19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2020-07-20 EN 55
2020-07-21 EN 55
2020-07-22 EN 56
2020-07-23 EN 55
2020-07-24 EN 49
2020-07-25 EN 0
2020-07-26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2020-05-11 EN 24
2020-05-12 EN 1
2020-05-13 EN 0
2020-05-14 EN 0
2020-05-15 EN 0
2020-05-16 EN 0
2020-05-17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4
2020-05-28 EN 5
2020-05-29 EN 4
2020-05-30 EN 0
2020-05-31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3
2020-06-04 EN 6
2020-06-05 EN 5
2020-06-06 EN 0
2020-06-07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2020-06-08 EN 5
2020-06-09 EN 7
2020-06-10 EN 6
2020-06-11 EN 7
2020-06-12 EN 7
2020-06-13 EN 0
2020-06-14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10
2020-06-27 EN 0
2020-06-28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12
2020-07-11 EN 0
2020-07-12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12
2020-07-16 EN 12
2020-07-17 EN 12
2020-07-18 EN 0
2020-07-19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2020-05-11 EN 7
2020-05-12 EN 0
2020-05-13 EN 0
2020-05-14 EN 0
2020-05-15 EN 0
2020-05-16 EN 0
2020-05-17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2
2020-05-28 EN 5
2020-05-29 EN 5
2020-05-30 EN 0
2020-05-31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2020-06-01 EN 0
2020-06-02 EN 3
2020-06-03 EN 4
2020-06-04 EN 6
2020-06-05 EN 5
2020-06-06 EN 0
2020-06-07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2020-06-08 EN 5
2020-06-09 EN 7
2020-06-10 EN 6
2020-06-11 EN 7
2020-06-12 EN 7
2020-06-13 EN 0
2020-06-14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2020-06-15 EN 7
2020-06-16 EN 6
2020-06-17 EN 7
2020-06-18 EN 7
2020-06-19 EN 7
2020-06-20 EN 0
2020-06-21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10
2020-06-25 EN 9
2020-06-26 EN 10
2020-06-27 EN 0
2020-06-28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6  A0031D 01 A0031D 01 Order AN 2020-03-06 11:30:00 2020-05-15 09:00:00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6  A0031D 01  A0031D 01  Order AN  2020-03-06 11:30:00  2020-05-15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2020-05-11 EN 10
2020-05-12 EN 0
2020-05-13 EN 0
2020-05-14 EN 0
2020-05-15 EN 0
2020-05-16 EN 0
2020-05-17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2020-06-08 EN 4
2020-06-09 EN 7
2020-06-10 EN 7
2020-06-11 EN 7
2020-06-12 EN 7
2020-06-13 EN 0
2020-06-14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2020-06-15 EN 6
2020-06-16 EN 7
2020-06-17 EN 7
2020-06-18 EN 7
2020-06-19 EN 7
2020-06-20 EN 0
2020-06-21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10
2020-06-27 EN 0
2020-06-28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9
2020-07-02 EN 10
2020-07-03 EN 10
2020-07-04 EN 0
2020-07-05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12
2020-07-11 EN 0
2020-07-12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13
2020-07-23 EN 12
2020-07-24 EN 12
2020-07-25 EN 0
2020-07-26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15  A0031D 01 A0031D 01 Order AN 2020-03-06 11:30:00 2020-05-15 09:00:00
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15  A0031D 01  A0031D 01  Order AN  2020-03-06 11:30:00  2020-05-15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2020-05-11 EN 1
2020-05-12 EN 0
2020-05-13 EN 0
2020-05-14 EN 0
2020-05-15 EN 0
2020-05-16 EN 0
2020-05-17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2020-05-25 EN 0
2020-05-26 EN 1
2020-05-27 EN 1
2020-05-28 EN 5
2020-05-29 EN 5
2020-05-30 EN 0
2020-05-31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2020-06-01 EN 0
2020-06-02 EN 3
2020-06-03 EN 4
2020-06-04 EN 3
2020-06-05 EN 0
2020-06-06 EN 0
2020-06-07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2020-06-08 EN 3
2020-06-09 EN 4
2020-06-10 EN 4
2020-06-11 EN 5
2020-06-12 EN 4
2020-06-13 EN 0
2020-06-14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2020-06-15 EN 4
2020-06-16 EN 5
2020-06-17 EN 4
2020-06-18 EN 4
2020-06-19 EN 4
2020-06-20 EN 0
2020-06-21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2020-06-22 EN 8
2020-06-23 EN 10
2020-06-24 EN 10
2020-06-25 EN 9
2020-06-26 EN 10
2020-06-27 EN 0
2020-06-28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16  A00481 01 A00481 01 Order EF 2020-04-24 11:30:00 2020-06-12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16  A00481 01  A00481 01  Order EF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2020-05-11 EN 8
2020-05-12 EN 0
2020-05-13 EN 0
2020-05-14 EN 0
2020-05-15 EN 0
2020-05-16 EN 0
2020-05-17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5
2020-05-30 EN 0
2020-05-31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2020-06-01 EN 0
2020-06-02 EN 3
2020-06-03 EN 4
2020-06-04 EN 6
2020-06-05 EN 5
2020-06-06 EN 0
2020-06-07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2020-06-08 EN 5
2020-06-09 EN 6
2020-06-10 EN 7
2020-06-11 EN 7
2020-06-12 EN 7
2020-06-13 EN 0
2020-06-14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2020-06-15 EN 6
2020-06-16 EN 7
2020-06-17 EN 7
2020-06-18 EN 7
2020-06-19 EN 7
2020-06-20 EN 0
2020-06-21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10
2020-06-27 EN 0
2020-06-28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12
2020-07-11 EN 0
2020-07-12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13
2020-07-23 EN 13
2020-07-24 EN 11
2020-07-25 EN 0
2020-07-26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80  A005G8 01 A005G8 01 Order DT 2020-03-20 11:30:00 2020-05-14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5  A005G8 01 A005G8 01 Order AN 2020-03-06 11:30:00 2020-05-15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80  A005G8 01  A005G8 01  Order DT  2020-03-20 11:30:00  2020-05-14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5  A005G8 01  A005G8 01  Order AN  2020-03-06 11:30:00  2020-05-15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2020-06-22 EN 7
2020-06-23 EN 10
2020-06-24 EN 9
2020-06-25 EN 10
2020-06-26 EN 10
2020-06-27 EN 0
2020-06-28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10
2020-07-02 EN 9
2020-07-03 EN 10
2020-07-04 EN 0
2020-07-05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12
2020-07-11 EN 0
2020-07-12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13
2020-07-23 EN 12
2020-07-24 EN 12
2020-07-25 EN 0
2020-07-26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DT 2020-03-20 11:30:00 2020-05-14 11:00:00
210  A005G8 01 A005G8 01 Order DT 2020-03-20 11:30:00 2020-05-14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7  A005G8 01 A005G8 01 Order AN 2020-03-06 11:30:00 2020-05-15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DT  2020-03-20 11:30:00  2020-05-14 11:00:00
210  A005G8 01  A005G8 01  Order DT  2020-03-20 11:30:00  2020-05-14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7  A005G8 01  A005G8 01  Order AN  2020-03-06 11:30:00  2020-05-15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8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300  A002V7 01 A002V7 01 Order AN 2020-02-21 23:55:00 2020-05-15 11:00:00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300  A002V7 01  A002V7 01  Order AN  2020-02-21 23:55:00  2020-05-15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2020-02-21 23:55:00 2020-05-15 11:00:00
600  A002V7 01 A002V7 01 Order AN 2020-02-21 23:55:00 2020-05-15 11:00:00
600  A002V7 01 A002V7 01 Order AN 2020-02-21 23:55:00 2020-05-15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2020-02-21 23:55:00  2020-05-15 11:00:00
600  A002V7 01  A002V7 01  Order AN  2020-02-21 23:55:00  2020-05-15 11:00:00
600  A002V7 01  A002V7 01  Order AN  2020-02-21 23:55:00  2020-05-15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J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25  A002V7 01 A002V7 01 Order AN 2020-02-21 23:55:00 2020-05-15 11:00:00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25  A002V7 01  A002V7 01  Order AN  2020-02-21 23:55:00  2020-05-15 11:00:00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2020-05-11 EN 11
2020-05-12 EN 0
2020-05-13 EN 0
2020-05-14 EN 0
2020-05-15 EN 0
2020-05-16 EN 0
2020-05-17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2020-06-08 EN 4
2020-06-09 EN 7
2020-06-10 EN 7
2020-06-11 EN 7
2020-06-12 EN 7
2020-06-13 EN 0
2020-06-14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2020-06-15 EN 6
2020-06-16 EN 7
2020-06-17 EN 7
2020-06-18 EN 7
2020-06-19 EN 7
2020-06-20 EN 0
2020-06-21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2020-06-22 EN 15
2020-06-23 EN 10
2020-06-24 EN 9
2020-06-25 EN 10
2020-06-26 EN 10
2020-06-27 EN 0
2020-06-28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2020-06-29 EN 9
2020-06-30 EN 10
2020-07-01 EN 9
2020-07-02 EN 10
2020-07-03 EN 10
2020-07-04 EN 0
2020-07-05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12
2020-07-11 EN 0
2020-07-12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2020-07-20 EN 13
2020-07-21 EN 13
2020-07-22 EN 13
2020-07-23 EN 12
2020-07-24 EN 12
2020-07-25 EN 0
2020-07-26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A005H8 01 Order AT 2020-02-27 23:55:00 2020-05-13 11:00:00
96  A005H8 01 A005H8 01 Order AT 2020-02-28 23:55:00 2020-05-13 11:00:00
96  A005H8 01 A005H8 01 Order AT 2020-02-28 09:30:00 2020-05-13 11:00:00
96  A005H8 01 A005H8 01 Order AT 2020-02-27 15:30:00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2020-03-04 11:30:00 2020-05-13 11:00:00
96  A005H8 01 A005H8 01 Order AT 2020-03-05 18:00:00 2020-05-13 11:00:00
96  A005H8 01 A005H8 01 Order AT 2020-03-05 18:00:00 2020-05-13 11:00:00
96  A005H8 01 A005H8 01 Order AT 2020-03-05 18:00:00 2020-05-13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2020-02-21 23:55:00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96  A005H8 01 A005H8 01 Order AN 2020-02-26 11:30:00 2020-05-15 11:00:00
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96  A005H8 01  A005H8 01  Order AT  2020-02-27 23:55:00  2020-05-13 11:00:00
96  A005H8 01  A005H8 01  Order AT  2020-02-28 23:55:00  2020-05-13 11:00:00
96  A005H8 01  A005H8 01  Order AT  2020-02-28 09:30:00  2020-05-13 11:00:00
96  A005H8 01  A005H8 01  Order AT  2020-02-27 15:30:00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2020-03-04 11:30:00  2020-05-13 11:00:00
96  A005H8 01  A005H8 01  Order AT  2020-03-05 18:00:00  2020-05-13 11:00:00
96  A005H8 01  A005H8 01  Order AT  2020-03-05 18:00:00  2020-05-13 11:00:00
96  A005H8 01  A005H8 01  Order AT  2020-03-05 18:00:00  2020-05-13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2020-02-21 23:55:00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96  A005H8 01  A005H8 01  Order AN  2020-02-26 11:30:00  2020-05-15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2020-06-08 EN 20
2020-06-09 EN 15
2020-06-10 EN 13
2020-06-11 EN 14
2020-06-12 EN 14
2020-06-13 EN 0
2020-06-14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2020-06-15 EN 13
2020-06-16 EN 14
2020-06-17 EN 13
2020-06-18 EN 14
2020-06-19 EN 14
2020-06-20 EN 0
2020-06-21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2020-06-22 EN 27
2020-06-23 EN 19
2020-06-24 EN 19
2020-06-25 EN 19
2020-06-26 EN 20
2020-06-27 EN 0
2020-06-28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2020-06-29 EN 19
2020-06-30 EN 19
2020-07-01 EN 20
2020-07-02 EN 19
2020-07-03 EN 19
2020-07-04 EN 0
2020-07-05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2020-07-06 EN 24
2020-07-07 EN 25
2020-07-08 EN 25
2020-07-09 EN 26
2020-07-10 EN 25
2020-07-11 EN 0
2020-07-12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2020-07-13 EN 24
2020-07-14 EN 24
2020-07-15 EN 24
2020-07-16 EN 24
2020-07-17 EN 24
2020-07-18 EN 0
2020-07-19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2020-07-20 EN 25
2020-07-21 EN 26
2020-07-22 EN 25
2020-07-23 EN 26
2020-07-24 EN 23
2020-07-25 EN 0
2020-07-26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EF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X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EF 2020-04-29 16:00:00 2020-08-21 08:30:00
</t>
        </r>
      </text>
    </comment>
    <comment ref="J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EF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X13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EF  2020-04-29 16:00:00  2020-08-21 08:30:00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2020-06-08 EN 20
2020-06-09 EN 15
2020-06-10 EN 13
2020-06-11 EN 14
2020-06-12 EN 14
2020-06-13 EN 0
2020-06-14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2020-06-15 EN 13
2020-06-16 EN 14
2020-06-17 EN 13
2020-06-18 EN 14
2020-06-19 EN 14
2020-06-20 EN 0
2020-06-21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2020-06-22 EN 27
2020-06-23 EN 19
2020-06-24 EN 19
2020-06-25 EN 19
2020-06-26 EN 20
2020-06-27 EN 0
2020-06-28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2020-06-29 EN 19
2020-06-30 EN 19
2020-07-01 EN 20
2020-07-02 EN 19
2020-07-03 EN 19
2020-07-04 EN 0
2020-07-05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2020-07-06 EN 24
2020-07-07 EN 25
2020-07-08 EN 25
2020-07-09 EN 26
2020-07-10 EN 25
2020-07-11 EN 0
2020-07-12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2020-07-13 EN 24
2020-07-14 EN 24
2020-07-15 EN 24
2020-07-16 EN 24
2020-07-17 EN 24
2020-07-18 EN 0
2020-07-19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2020-07-20 EN 25
2020-07-21 EN 26
2020-07-22 EN 25
2020-07-23 EN 26
2020-07-24 EN 23
2020-07-25 EN 0
2020-07-26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50  A009CF 01 A009CF 01 Order AN 2020-02-21 23:55:00 2020-05-15 11:00:00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EF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J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50  A009CF 01  A009CF 01  Order AN  2020-02-21 23:55:00  2020-05-15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EF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2020-06-08 EN 20
2020-06-09 EN 15
2020-06-10 EN 13
2020-06-11 EN 14
2020-06-12 EN 14
2020-06-13 EN 0
2020-06-14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2020-06-15 EN 13
2020-06-16 EN 14
2020-06-17 EN 13
2020-06-18 EN 14
2020-06-19 EN 14
2020-06-20 EN 0
2020-06-21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2020-06-22 EN 27
2020-06-23 EN 19
2020-06-24 EN 19
2020-06-25 EN 19
2020-06-26 EN 20
2020-06-27 EN 0
2020-06-28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2020-06-29 EN 19
2020-06-30 EN 19
2020-07-01 EN 20
2020-07-02 EN 19
2020-07-03 EN 19
2020-07-04 EN 0
2020-07-05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2020-07-06 EN 24
2020-07-07 EN 25
2020-07-08 EN 25
2020-07-09 EN 26
2020-07-10 EN 25
2020-07-11 EN 0
2020-07-12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2020-07-13 EN 24
2020-07-14 EN 24
2020-07-15 EN 24
2020-07-16 EN 24
2020-07-17 EN 24
2020-07-18 EN 0
2020-07-19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2020-07-20 EN 25
2020-07-21 EN 26
2020-07-22 EN 25
2020-07-23 EN 26
2020-07-24 EN 23
2020-07-25 EN 0
2020-07-26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32  A009CF 01 A009CF 01 Order AN 2020-02-21 23:55:00 2020-05-15 11:00:00
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EF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32  A009CF 01  A009CF 01  Order AN  2020-02-21 23:55:00  2020-05-15 11:00:00
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EF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O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2020-03-18 07:00:00 2020-06-16 08:30:00
240  29763M 01 A009CF 01 Order EF 2020-03-20 07:00:00 2020-06-16 08:30:00
240  29763M 01 A009CF 01 Order EF 2020-03-27 07:00:00 2020-06-16 08:30:00
240  29763M 01 A009CF 01 Order EO 2020-03-24 07:00:00 2020-06-16 11:00:00
240  29763M 01 A009CF 01 Order EO 2020-03-25 07:00:00 2020-06-17 11:00:00
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J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O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2020-03-18 07:00:00  2020-06-16 08:30:00
240  29763M 01  A009CF 01  Order EF  2020-03-20 07:00:00  2020-06-16 08:30:00
240  29763M 01  A009CF 01  Order EF  2020-03-27 07:00:00  2020-06-16 08:30:00
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2020-05-11 EN 0
2020-05-12 EN 0
2020-05-13 EN 0
2020-05-14 EN 0
2020-05-15 EN 0
2020-05-16 EN 0
2020-05-17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6
2020-06-11 EN 7
2020-06-12 EN 7
2020-06-13 EN 0
2020-06-14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2020-06-15 EN 7
2020-06-16 EN 7
2020-06-17 EN 6
2020-06-18 EN 7
2020-06-19 EN 7
2020-06-20 EN 0
2020-06-21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2020-06-22 EN 14
2020-06-23 EN 9
2020-06-24 EN 10
2020-06-25 EN 9
2020-06-26 EN 10
2020-06-27 EN 0
2020-06-28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2020-06-29 EN 10
2020-06-30 EN 9
2020-07-01 EN 10
2020-07-02 EN 10
2020-07-03 EN 9
2020-07-04 EN 0
2020-07-05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2020-07-06 EN 12
2020-07-07 EN 13
2020-07-08 EN 12
2020-07-09 EN 13
2020-07-10 EN 13
2020-07-11 EN 0
2020-07-12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2020-07-13 EN 12
2020-07-14 EN 12
2020-07-15 EN 12
2020-07-16 EN 12
2020-07-17 EN 12
2020-07-18 EN 0
2020-07-19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2020-07-20 EN 12
2020-07-21 EN 13
2020-07-22 EN 13
2020-07-23 EN 13
2020-07-24 EN 11
2020-07-25 EN 0
2020-07-26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240  A009CF 01 A009CF 01 Order AN 2020-02-21 23:55:00 2020-05-15 11:00:00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EF 2020-03-17 07:00:00 2020-06-16 08:30:00
240  29763M 01 A009CF 01 Order EF 2020-03-24 07:00:00 2020-06-16 08:30:00
240  29763M 01 A009CF 01 Order EF 2020-03-25 07:00:00 2020-06-16 08:30:00
240  29763M 01 A009CF 01 Order EO 2020-03-26 07:00:00 2020-06-18 11:00:00
240  29763M 01 A009CF 01 Order EO 2020-03-27 07:00:00 2020-06-19 11:00:00
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J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240  A009CF 01  A009CF 01  Order AN  2020-02-21 23:55:00  2020-05-15 11:00:00
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EF  2020-03-17 07:00:00  2020-06-16 08:30:00
240  29763M 01  A009CF 01  Order EF  2020-03-24 07:00:00  2020-06-16 08:30:00
240  29763M 01  A009CF 01  Order EF  2020-03-25 07:00:00  2020-06-16 08:30:00
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</commentList>
</comments>
</file>

<file path=xl/comments1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2020-05-18 EN 22
2020-05-19 EN 0
2020-05-20 EN 0
2020-05-21 EN 0
2020-05-22 EN 0
2020-05-23 EN 0
2020-05-24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33
2020-05-28 EN 18
2020-05-29 EN 13
2020-05-30 EN 0
2020-05-31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2020-06-01 EN 0
2020-06-02 EN 7
2020-06-03 EN 10
2020-06-04 EN 12
2020-06-05 EN 7
2020-06-06 EN 0
2020-06-07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2020-06-08 EN 6
2020-06-09 EN 2
2020-06-10 EN 7
2020-06-11 EN 7
2020-06-12 EN 6
2020-06-13 EN 0
2020-06-14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2020-06-15 EN 13
2020-06-16 EN 0
2020-06-17 EN 0
2020-06-18 EN 0
2020-06-19 EN 0
2020-06-20 EN 0
2020-06-21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21
2020-06-26 EN 20
2020-06-27 EN 0
2020-06-28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2020-06-29 EN 20
2020-06-30 EN 21
2020-07-01 EN 21
2020-07-02 EN 20
2020-07-03 EN 12
2020-07-04 EN 0
2020-07-05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2020-07-06 EN 23
2020-07-07 EN 43
2020-07-08 EN 41
2020-07-09 EN 96
2020-07-10 EN 112
2020-07-11 EN 0
2020-07-12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2020-07-13 EN 98
2020-07-14 EN 97
2020-07-15 EN 98
2020-07-16 EN 98
2020-07-17 EN 97
2020-07-18 EN 0
2020-07-19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2020-07-20 EN 95
2020-07-21 EN 96
2020-07-22 EN 96
2020-07-23 EN 95
2020-07-24 EN 91
2020-07-25 EN 0
2020-07-26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60  A004HP 01 A004HP 01 Order DT 2020-03-03 06:00:00 2020-05-28 10:30:00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60  A004HP 01  A004HP 01  Order DT  2020-03-03 06:00:00  2020-05-28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2020-05-18 EN 18
2020-05-19 EN 1
2020-05-20 EN 0
2020-05-21 EN 0
2020-05-22 EN 1
2020-05-23 EN 0
2020-05-24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2020-05-25 EN 1
2020-05-26 EN 0
2020-05-27 EN 45
2020-05-28 EN 72
2020-05-29 EN 77
2020-05-30 EN 0
2020-05-31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2020-06-01 EN 0
2020-06-02 EN 52
2020-06-03 EN 75
2020-06-04 EN 71
2020-06-05 EN 61
2020-06-06 EN 0
2020-06-07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2020-06-08 EN 63
2020-06-09 EN 49
2020-06-10 EN 57
2020-06-11 EN 49
2020-06-12 EN 51
2020-06-13 EN 0
2020-06-14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2020-06-15 EN 71
2020-06-16 EN 0
2020-06-17 EN 1
2020-06-18 EN 0
2020-06-19 EN 0
2020-06-20 EN 0
2020-06-21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2020-06-22 EN 1
2020-06-23 EN 0
2020-06-24 EN 0
2020-06-25 EN 112
2020-06-26 EN 112
2020-06-27 EN 0
2020-06-28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2020-06-29 EN 113
2020-06-30 EN 113
2020-07-01 EN 114
2020-07-02 EN 120
2020-07-03 EN 184
2020-07-04 EN 0
2020-07-05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2020-07-06 EN 228
2020-07-07 EN 157
2020-07-08 EN 20
2020-07-09 EN 0
2020-07-10 EN 0
2020-07-11 EN 0
2020-07-12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2020-05-18 EN 18
2020-05-19 EN 1
2020-05-20 EN 0
2020-05-21 EN 0
2020-05-22 EN 1
2020-05-23 EN 0
2020-05-24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2020-05-25 EN 1
2020-05-26 EN 0
2020-05-27 EN 45
2020-05-28 EN 72
2020-05-29 EN 77
2020-05-30 EN 0
2020-05-31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2020-06-01 EN 0
2020-06-02 EN 52
2020-06-03 EN 75
2020-06-04 EN 71
2020-06-05 EN 61
2020-06-06 EN 0
2020-06-07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2020-06-08 EN 63
2020-06-09 EN 49
2020-06-10 EN 57
2020-06-11 EN 49
2020-06-12 EN 51
2020-06-13 EN 0
2020-06-14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2020-06-15 EN 71
2020-06-16 EN 0
2020-06-17 EN 1
2020-06-18 EN 0
2020-06-19 EN 0
2020-06-20 EN 0
2020-06-21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2020-06-22 EN 1
2020-06-23 EN 0
2020-06-24 EN 0
2020-06-25 EN 112
2020-06-26 EN 112
2020-06-27 EN 0
2020-06-28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2020-06-29 EN 113
2020-06-30 EN 113
2020-07-01 EN 114
2020-07-02 EN 120
2020-07-03 EN 184
2020-07-04 EN 0
2020-07-05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2020-07-06 EN 228
2020-07-07 EN 157
2020-07-08 EN 20
2020-07-09 EN 0
2020-07-10 EN 0
2020-07-11 EN 0
2020-07-12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2020-05-18 EN 13
2020-05-19 EN 0
2020-05-20 EN 0
2020-05-21 EN 0
2020-05-22 EN 0
2020-05-23 EN 0
2020-05-24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3
2020-06-04 EN 6
2020-06-05 EN 5
2020-06-06 EN 0
2020-06-07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2020-06-08 EN 3
2020-06-09 EN 1
2020-06-10 EN 3
2020-06-11 EN 6
2020-06-12 EN 5
2020-06-13 EN 0
2020-06-14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7
2020-07-02 EN 8
2020-07-03 EN 10
2020-07-04 EN 0
2020-07-05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2020-07-06 EN 12
2020-07-07 EN 11
2020-07-08 EN 5
2020-07-09 EN 9
2020-07-10 EN 2
2020-07-11 EN 0
2020-07-12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13
2020-07-17 EN 12
2020-07-18 EN 0
2020-07-19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12
2020-07-25 EN 0
2020-07-26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2020-04-02 20:35:00 2020-05-22 10:00:00
63  A008N4 01 A008N4 02 Order AT 2020-04-02 20:35:00 2020-05-22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2020-04-02 20:35:00  2020-05-22 10:00:00
63  A008N4 01  A008N4 02  Order AT  2020-04-02 20:35:00  2020-05-22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2020-05-18 EN 13
2020-05-19 EN 0
2020-05-20 EN 0
2020-05-21 EN 0
2020-05-22 EN 0
2020-05-23 EN 0
2020-05-24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3
2020-06-04 EN 6
2020-06-05 EN 5
2020-06-06 EN 0
2020-06-07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2020-06-08 EN 3
2020-06-09 EN 1
2020-06-10 EN 3
2020-06-11 EN 6
2020-06-12 EN 5
2020-06-13 EN 0
2020-06-14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7
2020-07-02 EN 8
2020-07-03 EN 10
2020-07-04 EN 0
2020-07-05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2020-07-06 EN 12
2020-07-07 EN 11
2020-07-08 EN 5
2020-07-09 EN 9
2020-07-10 EN 2
2020-07-11 EN 0
2020-07-12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12
2020-07-16 EN 13
2020-07-17 EN 12
2020-07-18 EN 0
2020-07-19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12
2020-07-25 EN 0
2020-07-26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2020-04-02 20:35:00 2020-05-22 10:00:00
63  A008N4 01 A008N4 02 Order AT 2020-04-02 20:35:00 2020-05-22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2020-04-02 20:35:00  2020-05-22 10:00:00
63  A008N4 01  A008N4 02  Order AT  2020-04-02 20:35:00  2020-05-22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2020-05-18 EN 21
2020-05-19 EN 0
2020-05-20 EN 0
2020-05-21 EN 0
2020-05-22 EN 0
2020-05-23 EN 0
2020-05-24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17
2020-05-28 EN 13
2020-05-29 EN 10
2020-05-30 EN 0
2020-05-31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2020-06-01 EN 0
2020-06-02 EN 6
2020-06-03 EN 6
2020-06-04 EN 11
2020-06-05 EN 11
2020-06-06 EN 0
2020-06-07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2020-06-08 EN 7
2020-06-09 EN 5
2020-06-10 EN 6
2020-06-11 EN 5
2020-06-12 EN 5
2020-06-13 EN 0
2020-06-14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2020-06-15 EN 18
2020-06-16 EN 0
2020-06-17 EN 0
2020-06-18 EN 0
2020-06-19 EN 1
2020-06-20 EN 0
2020-06-21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25
2020-06-26 EN 25
2020-06-27 EN 0
2020-06-28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2020-06-29 EN 26
2020-06-30 EN 25
2020-07-01 EN 26
2020-07-02 EN 25
2020-07-03 EN 9
2020-07-04 EN 0
2020-07-05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2020-07-06 EN 15
2020-07-07 EN 31
2020-07-08 EN 31
2020-07-09 EN 16
2020-07-10 EN 37
2020-07-11 EN 0
2020-07-12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2020-07-13 EN 56
2020-07-14 EN 57
2020-07-15 EN 56
2020-07-16 EN 56
2020-07-17 EN 55
2020-07-18 EN 0
2020-07-19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2020-07-20 EN 53
2020-07-21 EN 53
2020-07-22 EN 53
2020-07-23 EN 52
2020-07-24 EN 50
2020-07-25 EN 0
2020-07-26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2020-05-18 EN 24
2020-05-19 EN 1
2020-05-20 EN 0
2020-05-21 EN 0
2020-05-22 EN 0
2020-05-23 EN 0
2020-05-24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4
2020-05-28 EN 4
2020-05-29 EN 5
2020-05-30 EN 0
2020-05-31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2020-06-01 EN 0
2020-06-02 EN 3
2020-06-03 EN 4
2020-06-04 EN 6
2020-06-05 EN 5
2020-06-06 EN 0
2020-06-07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2020-06-08 EN 3
2020-06-09 EN 1
2020-06-10 EN 2
2020-06-11 EN 6
2020-06-12 EN 5
2020-06-13 EN 0
2020-06-14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8
2020-06-26 EN 7
2020-06-27 EN 0
2020-06-28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2020-06-29 EN 8
2020-06-30 EN 7
2020-07-01 EN 8
2020-07-02 EN 7
2020-07-03 EN 10
2020-07-04 EN 0
2020-07-05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5
2020-07-09 EN 9
2020-07-10 EN 2
2020-07-11 EN 0
2020-07-12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13
2020-07-16 EN 12
2020-07-17 EN 13
2020-07-18 EN 0
2020-07-19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2020-05-18 EN 7
2020-05-19 EN 0
2020-05-20 EN 0
2020-05-21 EN 0
2020-05-22 EN 0
2020-05-23 EN 0
2020-05-24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2020-06-08 EN 2
2020-06-09 EN 1
2020-06-10 EN 3
2020-06-11 EN 6
2020-06-12 EN 5
2020-06-13 EN 0
2020-06-14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8
2020-07-02 EN 7
2020-07-03 EN 10
2020-07-04 EN 0
2020-07-05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4
2020-07-09 EN 9
2020-07-10 EN 3
2020-07-11 EN 0
2020-07-12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13
2020-07-16 EN 12
2020-07-17 EN 13
2020-07-18 EN 0
2020-07-19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2020-05-18 EN 10
2020-05-19 EN 0
2020-05-20 EN 0
2020-05-21 EN 0
2020-05-22 EN 0
2020-05-23 EN 0
2020-05-24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2020-06-08 EN 2
2020-06-09 EN 1
2020-06-10 EN 3
2020-06-11 EN 6
2020-06-12 EN 5
2020-06-13 EN 0
2020-06-14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7
2020-07-02 EN 8
2020-07-03 EN 10
2020-07-04 EN 0
2020-07-05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4
2020-07-09 EN 9
2020-07-10 EN 3
2020-07-11 EN 0
2020-07-12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13
2020-07-16 EN 12
2020-07-17 EN 13
2020-07-18 EN 0
2020-07-19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2020-05-18 EN 1
2020-05-19 EN 0
2020-05-20 EN 0
2020-05-21 EN 0
2020-05-22 EN 0
2020-05-23 EN 0
2020-05-24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2
2020-05-28 EN 5
2020-05-29 EN 4
2020-05-30 EN 0
2020-05-31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3
2020-06-05 EN 0
2020-06-06 EN 0
2020-06-07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2020-06-15 EN 4
2020-06-16 EN 0
2020-06-17 EN 0
2020-06-18 EN 0
2020-06-19 EN 0
2020-06-20 EN 0
2020-06-21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4
2020-06-26 EN 4
2020-06-27 EN 0
2020-06-28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2020-06-29 EN 4
2020-06-30 EN 4
2020-07-01 EN 5
2020-07-02 EN 4
2020-07-03 EN 10
2020-07-04 EN 0
2020-07-05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2020-07-06 EN 7
2020-07-07 EN 8
2020-07-08 EN 4
2020-07-09 EN 9
2020-07-10 EN 3
2020-07-11 EN 0
2020-07-12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2020-07-13 EN 13
2020-07-14 EN 12
2020-07-15 EN 13
2020-07-16 EN 12
2020-07-17 EN 13
2020-07-18 EN 0
2020-07-19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2020-05-18 EN 8
2020-05-19 EN 0
2020-05-20 EN 0
2020-05-21 EN 0
2020-05-22 EN 0
2020-05-23 EN 0
2020-05-24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2020-06-08 EN 2
2020-06-09 EN 1
2020-06-10 EN 3
2020-06-11 EN 6
2020-06-12 EN 5
2020-06-13 EN 0
2020-06-14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7
2020-07-02 EN 8
2020-07-03 EN 10
2020-07-04 EN 0
2020-07-05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4
2020-07-09 EN 9
2020-07-10 EN 3
2020-07-11 EN 0
2020-07-12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13
2020-07-16 EN 12
2020-07-17 EN 13
2020-07-18 EN 0
2020-07-19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5  A005G8 01 A005G8 01 Order EO 2020-03-13 11:30:00 2020-05-22 11:00:00
80  A005G8 01 A005G8 01 Order AT 2020-03-20 11:30:00 2020-05-22 11:00:00
80  A005G8 01 A005G8 01 Order AT 2020-03-20 11:30:00 2020-05-22 11:00:00
80  A005G8 01 A005G8 01 Order AT 2020-03-20 11:30:00 2020-05-22 11:00:00
80  A005G8 01 A005G8 01 Order AT 2020-03-20 11:30:00 2020-05-22 11:00:00
80  A005G8 01 A005G8 01 Order AT 2020-03-20 11:30:00 2020-05-22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2020-03-20 11:30:00  2020-05-22 11:00:00
80  A005G8 01  A005G8 01  Order AT  2020-03-20 11:30:00  2020-05-22 11:00:00
80  A005G8 01  A005G8 01  Order AT  2020-03-20 11:30:00  2020-05-22 11:00:00
80  A005G8 01  A005G8 01  Order AT  2020-03-20 11:30:00  2020-05-22 11:00:00
80  A005G8 01  A005G8 01  Order AT  2020-03-20 11:30:00  2020-05-22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9
2020-07-10 EN 3
2020-07-11 EN 0
2020-07-12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13
2020-07-16 EN 12
2020-07-17 EN 13
2020-07-18 EN 0
2020-07-19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7  A005G8 01 A005G8 01 Order EO 2020-03-13 11:30:00 2020-05-22 11:00:00
210  A005G8 01 A005G8 01 Order AT 2020-03-20 11:30:00 2020-05-22 11:00:00
210  A005G8 01 A005G8 01 Order AT 2020-03-20 11:30:00 2020-05-22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AT  2020-03-20 11:30:00  2020-05-22 11:00:00
210  A005G8 01  A005G8 01  Order AT  2020-03-20 11:30:00  2020-05-22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2020-05-18 EN 11
2020-05-19 EN 0
2020-05-20 EN 0
2020-05-21 EN 0
2020-05-22 EN 0
2020-05-23 EN 0
2020-05-24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3
2020-05-28 EN 5
2020-05-29 EN 4
2020-05-30 EN 0
2020-05-31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4
2020-06-04 EN 6
2020-06-05 EN 5
2020-06-06 EN 0
2020-06-07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2020-06-08 EN 2
2020-06-09 EN 1
2020-06-10 EN 3
2020-06-11 EN 6
2020-06-12 EN 5
2020-06-13 EN 0
2020-06-14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2020-06-15 EN 6
2020-06-16 EN 0
2020-06-17 EN 0
2020-06-18 EN 0
2020-06-19 EN 0
2020-06-20 EN 0
2020-06-21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7
2020-06-26 EN 8
2020-06-27 EN 0
2020-06-28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2020-06-29 EN 7
2020-06-30 EN 8
2020-07-01 EN 7
2020-07-02 EN 8
2020-07-03 EN 10
2020-07-04 EN 0
2020-07-05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2020-07-06 EN 12
2020-07-07 EN 12
2020-07-08 EN 4
2020-07-09 EN 9
2020-07-10 EN 3
2020-07-11 EN 0
2020-07-12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13
2020-07-16 EN 12
2020-07-17 EN 13
2020-07-18 EN 0
2020-07-19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12
2020-07-23 EN 12
2020-07-24 EN 11
2020-07-25 EN 0
2020-07-26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20
2020-06-26 EN 6
2020-06-27 EN 0
2020-06-28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2020-06-29 EN 12
2020-06-30 EN 16
2020-07-01 EN 17
2020-07-02 EN 16
2020-07-03 EN 15
2020-07-04 EN 0
2020-07-05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2020-07-06 EN 18
2020-07-07 EN 19
2020-07-08 EN 18
2020-07-09 EN 25
2020-07-10 EN 24
2020-07-11 EN 0
2020-07-12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2020-07-13 EN 24
2020-07-14 EN 5
2020-07-15 EN 17
2020-07-16 EN 10
2020-07-17 EN 26
2020-07-18 EN 0
2020-07-19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2020-07-20 EN 25
2020-07-21 EN 25
2020-07-22 EN 25
2020-07-23 EN 25
2020-07-24 EN 22
2020-07-25 EN 0
2020-07-26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DT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Q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R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DT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Q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R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20
2020-06-26 EN 6
2020-06-27 EN 0
2020-06-28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2020-06-29 EN 12
2020-06-30 EN 16
2020-07-01 EN 17
2020-07-02 EN 16
2020-07-03 EN 15
2020-07-04 EN 0
2020-07-05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2020-07-06 EN 18
2020-07-07 EN 19
2020-07-08 EN 18
2020-07-09 EN 25
2020-07-10 EN 24
2020-07-11 EN 0
2020-07-12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2020-07-13 EN 24
2020-07-14 EN 5
2020-07-15 EN 17
2020-07-16 EN 10
2020-07-17 EN 26
2020-07-18 EN 0
2020-07-19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2020-07-20 EN 25
2020-07-21 EN 25
2020-07-22 EN 25
2020-07-23 EN 25
2020-07-24 EN 22
2020-07-25 EN 0
2020-07-26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50  A009CF 01 A009CF 01 Order AN 2020-02-28 23:55:00 2020-05-22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DT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50  A009CF 01  A009CF 01  Order AN  2020-02-28 23:55:00  2020-05-22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DT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Q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R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20
2020-06-26 EN 6
2020-06-27 EN 0
2020-06-28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2020-06-29 EN 12
2020-06-30 EN 16
2020-07-01 EN 17
2020-07-02 EN 16
2020-07-03 EN 15
2020-07-04 EN 0
2020-07-05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2020-07-06 EN 18
2020-07-07 EN 19
2020-07-08 EN 18
2020-07-09 EN 25
2020-07-10 EN 24
2020-07-11 EN 0
2020-07-12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2020-07-13 EN 24
2020-07-14 EN 5
2020-07-15 EN 17
2020-07-16 EN 10
2020-07-17 EN 26
2020-07-18 EN 0
2020-07-19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2020-07-20 EN 25
2020-07-21 EN 25
2020-07-22 EN 25
2020-07-23 EN 25
2020-07-24 EN 22
2020-07-25 EN 0
2020-07-26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32  A009CF 01 A009CF 01 Order AN 2020-02-28 23:55:00 2020-05-22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DT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32  A009CF 01  A009CF 01  Order AN  2020-02-28 23:55:00  2020-05-22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DT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R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2020-06-16 08:30:00
240  29763M 01 A009CF 01 Order DT 2020-03-20 07:00:00 2020-06-16 08:30:00
240  29763M 01 A009CF 01 Order DT 2020-03-27 07:00:00 2020-06-16 08:30:00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P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J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2020-06-16 08:30:00
240  29763M 01  A009CF 01  Order DT  2020-03-20 07:00:00  2020-06-16 08:30:00
240  29763M 01  A009CF 01  Order DT  2020-03-27 07:00:00  2020-06-16 08:30:00
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P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240  A009CF 01 A009CF 01 Order AN 2020-02-28 23:55:00 2020-05-22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2020-03-17 07:00:00 2020-06-16 08:30:00
240  29763M 01 A009CF 01 Order DT 2020-03-24 07:00:00 2020-06-16 08:30:00
240  29763M 01 A009CF 01 Order DT 2020-03-25 07:00:00 2020-06-16 08:30:00
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P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240  A009CF 01  A009CF 01  Order AN  2020-02-28 23:55:00  2020-05-22 11:00:00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2020-03-17 07:00:00  2020-06-16 08:30:00
240  29763M 01  A009CF 01  Order DT  2020-03-24 07:00:00  2020-06-16 08:30:00
240  29763M 01  A009CF 01  Order DT  2020-03-25 07:00:00  2020-06-16 08:30:00
</t>
        </r>
      </text>
    </comment>
    <comment ref="O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P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2020-02-28 23:55:00 2020-05-22 11:00:00
300  A002V7 01 A002V7 01 Order EO 2020-03-04 11:30:00 2020-05-22 11:00:00
300  A002V7 01 A002V7 01 Order EO 2020-03-04 11:30:00 2020-05-22 11:00:00
300  A002V7 01 A002V7 01 Order EO 2020-03-04 11:30:00 2020-05-22 11:00:00
300  A002V7 01 A002V7 01 Order EO 2020-03-04 11:30:00 2020-05-22 11:00:00
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J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2020-02-28 23:55:00 2020-05-22 11:00:00
600  A002V7 01 A002V7 01 Order AN 2020-03-04 11:30:00 2020-05-22 11:00:00
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J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2020-02-28 23:55:00  2020-05-22 11:00:00
600  A002V7 01  A002V7 01  Order AN  2020-03-04 11:30:00  2020-05-22 11:00:00
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2020-05-18 EN 0
2020-05-19 EN 0
2020-05-20 EN 0
2020-05-21 EN 0
2020-05-22 EN 0
2020-05-23 EN 0
2020-05-24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10
2020-06-26 EN 3
2020-06-27 EN 0
2020-06-28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2020-06-29 EN 6
2020-06-30 EN 8
2020-07-01 EN 9
2020-07-02 EN 8
2020-07-03 EN 7
2020-07-04 EN 0
2020-07-05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2020-07-06 EN 9
2020-07-07 EN 10
2020-07-08 EN 9
2020-07-09 EN 12
2020-07-10 EN 12
2020-07-11 EN 0
2020-07-12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2020-07-13 EN 12
2020-07-14 EN 3
2020-07-15 EN 8
2020-07-16 EN 5
2020-07-17 EN 13
2020-07-18 EN 0
2020-07-19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2020-07-20 EN 13
2020-07-21 EN 12
2020-07-22 EN 13
2020-07-23 EN 12
2020-07-24 EN 11
2020-07-25 EN 0
2020-07-26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2020-02-28 23:55:00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25  A002V7 01 A002V7 01 Order EO 2020-03-04 11:30:00 2020-05-22 11:00:00
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</commentList>
</comments>
</file>

<file path=xl/comments1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2020-05-25 EN 22
2020-05-26 EN 0
2020-05-27 EN 0
2020-05-28 EN 0
2020-05-29 EN 0
2020-05-30 EN 0
2020-05-31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33
2020-06-04 EN 18
2020-06-05 EN 13
2020-06-06 EN 0
2020-06-07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2020-06-08 EN 7
2020-06-09 EN 10
2020-06-10 EN 12
2020-06-11 EN 8
2020-06-12 EN 6
2020-06-13 EN 0
2020-06-14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2020-06-15 EN 1
2020-06-16 EN 7
2020-06-17 EN 7
2020-06-18 EN 6
2020-06-19 EN 13
2020-06-20 EN 0
2020-06-21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11
2020-07-03 EN 10
2020-07-04 EN 0
2020-07-05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2020-07-06 EN 11
2020-07-07 EN 10
2020-07-08 EN 11
2020-07-09 EN 10
2020-07-10 EN 11
2020-07-11 EN 0
2020-07-12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2020-07-13 EN 10
2020-07-14 EN 11
2020-07-15 EN 10
2020-07-16 EN 11
2020-07-17 EN 10
2020-07-18 EN 0
2020-07-19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2020-07-20 EN 18
2020-07-21 EN 16
2020-07-22 EN 21
2020-07-23 EN 21
2020-07-24 EN 9
2020-07-25 EN 0
2020-07-26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2020-08-17 EN 12
2020-08-18 EN 49
2020-08-19 EN 56
2020-08-20 EN 45
2020-08-21 EN 43
2020-08-22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2020-03-03 06:00:00 2020-06-01 10:30:00
60  A004HP 01 A004HP 01 Order AT 2020-03-03 06:00:00 2020-06-01 10:30:00
60  A004HP 01 A004HP 01 Order AT 2020-03-03 06:00:00 2020-06-01 10:30:00
60  A004HP 01 A004HP 01 Order AT 2020-03-03 06:00:00 2020-06-01 10:30:00
60  A004HP 01 A004HP 01 Order AT 2020-03-03 06:00:00 2020-06-01 10:30:00
60  A004HP 01 A004HP 01 Order AT 2020-03-03 06:00:00 2020-06-01 10:30:00
60  A004HP 01 A004HP 01 Order AT 2020-03-03 06:00:00 2020-06-01 10:30:00
60  A004HP 01 A004HP 01 Order AT 2020-03-03 06:00:00 2020-06-01 10:30:00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2020-03-03 06:00:00  2020-06-01 10:30:00
60  A004HP 01  A004HP 01  Order AT  2020-03-03 06:00:00  2020-06-01 10:30:00
60  A004HP 01  A004HP 01  Order AT  2020-03-03 06:00:00  2020-06-01 10:30:00
60  A004HP 01  A004HP 01  Order AT  2020-03-03 06:00:00  2020-06-01 10:30:00
60  A004HP 01  A004HP 01  Order AT  2020-03-03 06:00:00  2020-06-01 10:30:00
60  A004HP 01  A004HP 01  Order AT  2020-03-03 06:00:00  2020-06-01 10:30:00
60  A004HP 01  A004HP 01  Order AT  2020-03-03 06:00:00  2020-06-01 10:30:00
60  A004HP 01  A004HP 01  Order AT  2020-03-03 06:00:00  2020-06-01 10:30:00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2020-05-25 EN 18
2020-05-26 EN 1
2020-05-27 EN 0
2020-05-28 EN 1
2020-05-29 EN 1
2020-05-30 EN 0
2020-05-31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45
2020-06-04 EN 72
2020-06-05 EN 77
2020-06-06 EN 0
2020-06-07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2020-06-08 EN 52
2020-06-09 EN 76
2020-06-10 EN 70
2020-06-11 EN 67
2020-06-12 EN 62
2020-06-13 EN 0
2020-06-14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2020-06-15 EN 52
2020-06-16 EN 56
2020-06-17 EN 49
2020-06-18 EN 54
2020-06-19 EN 71
2020-06-20 EN 0
2020-06-21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2020-06-22 EN 1
2020-06-23 EN 0
2020-06-24 EN 0
2020-06-25 EN 1
2020-06-26 EN 0
2020-06-27 EN 0
2020-06-28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2020-06-29 EN 0
2020-06-30 EN 1
2020-07-01 EN 0
2020-07-02 EN 57
2020-07-03 EN 57
2020-07-04 EN 0
2020-07-05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2020-07-06 EN 58
2020-07-07 EN 57
2020-07-08 EN 57
2020-07-09 EN 58
2020-07-10 EN 57
2020-07-11 EN 0
2020-07-12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2020-07-13 EN 58
2020-07-14 EN 58
2020-07-15 EN 58
2020-07-16 EN 58
2020-07-17 EN 71
2020-07-18 EN 0
2020-07-19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2020-07-20 EN 95
2020-07-21 EN 66
2020-07-22 EN 21
2020-07-23 EN 12
2020-07-24 EN 0
2020-07-25 EN 0
2020-07-26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2020-05-25 EN 18
2020-05-26 EN 1
2020-05-27 EN 0
2020-05-28 EN 1
2020-05-29 EN 1
2020-05-30 EN 0
2020-05-31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45
2020-06-04 EN 72
2020-06-05 EN 77
2020-06-06 EN 0
2020-06-07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2020-06-08 EN 52
2020-06-09 EN 76
2020-06-10 EN 70
2020-06-11 EN 67
2020-06-12 EN 62
2020-06-13 EN 0
2020-06-14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2020-06-15 EN 52
2020-06-16 EN 56
2020-06-17 EN 49
2020-06-18 EN 54
2020-06-19 EN 71
2020-06-20 EN 0
2020-06-21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2020-06-22 EN 1
2020-06-23 EN 0
2020-06-24 EN 0
2020-06-25 EN 1
2020-06-26 EN 0
2020-06-27 EN 0
2020-06-28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2020-06-29 EN 0
2020-06-30 EN 1
2020-07-01 EN 0
2020-07-02 EN 57
2020-07-03 EN 57
2020-07-04 EN 0
2020-07-05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2020-07-06 EN 58
2020-07-07 EN 57
2020-07-08 EN 57
2020-07-09 EN 58
2020-07-10 EN 57
2020-07-11 EN 0
2020-07-12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2020-07-13 EN 58
2020-07-14 EN 58
2020-07-15 EN 58
2020-07-16 EN 58
2020-07-17 EN 71
2020-07-18 EN 0
2020-07-19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2020-07-20 EN 95
2020-07-21 EN 66
2020-07-22 EN 21
2020-07-23 EN 12
2020-07-24 EN 0
2020-07-25 EN 0
2020-07-26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2020-05-25 EN 13
2020-05-26 EN 0
2020-05-27 EN 0
2020-05-28 EN 0
2020-05-29 EN 0
2020-05-30 EN 0
2020-05-31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2020-06-15 EN 1
2020-06-16 EN 3
2020-06-17 EN 6
2020-06-18 EN 5
2020-06-19 EN 6
2020-06-20 EN 0
2020-06-21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4
2020-07-09 EN 4
2020-07-10 EN 4
2020-07-11 EN 0
2020-07-12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4
2020-07-16 EN 4
2020-07-17 EN 4
2020-07-18 EN 0
2020-07-19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5
2020-07-23 EN 3
2020-07-24 EN 0
2020-07-25 EN 0
2020-07-26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2020-05-25 EN 13
2020-05-26 EN 0
2020-05-27 EN 0
2020-05-28 EN 0
2020-05-29 EN 0
2020-05-30 EN 0
2020-05-31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2020-06-15 EN 1
2020-06-16 EN 3
2020-06-17 EN 6
2020-06-18 EN 5
2020-06-19 EN 6
2020-06-20 EN 0
2020-06-21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4
2020-07-09 EN 4
2020-07-10 EN 4
2020-07-11 EN 0
2020-07-12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4
2020-07-16 EN 4
2020-07-17 EN 4
2020-07-18 EN 0
2020-07-19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5
2020-07-23 EN 3
2020-07-24 EN 0
2020-07-25 EN 0
2020-07-26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2020-05-25 EN 21
2020-05-26 EN 0
2020-05-27 EN 0
2020-05-28 EN 0
2020-05-29 EN 0
2020-05-30 EN 0
2020-05-31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17
2020-06-04 EN 13
2020-06-05 EN 10
2020-06-06 EN 0
2020-06-07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2020-06-08 EN 6
2020-06-09 EN 6
2020-06-10 EN 11
2020-06-11 EN 12
2020-06-12 EN 6
2020-06-13 EN 0
2020-06-14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2020-06-15 EN 6
2020-06-16 EN 5
2020-06-17 EN 6
2020-06-18 EN 4
2020-06-19 EN 21
2020-06-20 EN 0
2020-06-21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1
2020-06-26 EN 0
2020-06-27 EN 0
2020-06-28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13
2020-07-03 EN 12
2020-07-04 EN 0
2020-07-05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2020-07-06 EN 13
2020-07-07 EN 13
2020-07-08 EN 13
2020-07-09 EN 12
2020-07-10 EN 13
2020-07-11 EN 0
2020-07-12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2020-07-13 EN 13
2020-07-14 EN 13
2020-07-15 EN 13
2020-07-16 EN 13
2020-07-17 EN 14
2020-07-18 EN 0
2020-07-19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2020-07-20 EN 12
2020-07-21 EN 12
2020-07-22 EN 15
2020-07-23 EN 15
2020-07-24 EN 8
2020-07-25 EN 0
2020-07-26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2020-08-17 EN 11
2020-08-18 EN 4
2020-08-19 EN 4
2020-08-20 EN 16
2020-08-21 EN 17
2020-08-22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2020-05-25 EN 24
2020-05-26 EN 1
2020-05-27 EN 0
2020-05-28 EN 0
2020-05-29 EN 0
2020-05-30 EN 0
2020-05-31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2020-06-08 EN 3
2020-06-09 EN 4
2020-06-10 EN 6
2020-06-11 EN 5
2020-06-12 EN 3
2020-06-13 EN 0
2020-06-14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2020-06-15 EN 1
2020-06-16 EN 3
2020-06-17 EN 6
2020-06-18 EN 5
2020-06-19 EN 5
2020-06-20 EN 0
2020-06-21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4
2020-07-04 EN 0
2020-07-05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3
2020-07-09 EN 4
2020-07-10 EN 4
2020-07-11 EN 0
2020-07-12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4
2020-07-17 EN 3
2020-07-18 EN 0
2020-07-19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3
2020-07-24 EN 0
2020-07-25 EN 0
2020-07-26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2020-08-17 EN 1
2020-08-18 EN 5
2020-08-19 EN 3
2020-08-20 EN 0
2020-08-21 EN 1
2020-08-22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2020-05-25 EN 7
2020-05-26 EN 0
2020-05-27 EN 0
2020-05-28 EN 0
2020-05-29 EN 0
2020-05-30 EN 0
2020-05-31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2020-06-15 EN 1
2020-06-16 EN 4
2020-06-17 EN 5
2020-06-18 EN 6
2020-06-19 EN 5
2020-06-20 EN 0
2020-06-21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4
2020-07-04 EN 0
2020-07-05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2
2020-07-24 EN 0
2020-07-25 EN 0
2020-07-26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2020-05-25 EN 10
2020-05-26 EN 0
2020-05-27 EN 0
2020-05-28 EN 0
2020-05-29 EN 0
2020-05-30 EN 0
2020-05-31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2020-06-15 EN 1
2020-06-16 EN 4
2020-06-17 EN 5
2020-06-18 EN 5
2020-06-19 EN 6
2020-06-20 EN 0
2020-06-21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4
2020-07-04 EN 0
2020-07-05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4
2020-07-09 EN 4
2020-07-10 EN 4
2020-07-11 EN 0
2020-07-12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3
2020-07-16 EN 4
2020-07-17 EN 4
2020-07-18 EN 0
2020-07-19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2
2020-07-24 EN 0
2020-07-25 EN 0
2020-07-26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2020-05-25 EN 1
2020-05-26 EN 0
2020-05-27 EN 0
2020-05-28 EN 0
2020-05-29 EN 0
2020-05-30 EN 0
2020-05-31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2
2020-06-04 EN 5
2020-06-05 EN 4
2020-06-06 EN 0
2020-06-07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3
2020-06-11 EN 0
2020-06-12 EN 1
2020-06-13 EN 0
2020-06-14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2020-06-15 EN 1
2020-06-16 EN 4
2020-06-17 EN 4
2020-06-18 EN 4
2020-06-19 EN 4
2020-06-20 EN 0
2020-06-21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2
2020-07-03 EN 2
2020-07-04 EN 0
2020-07-05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2020-07-06 EN 2
2020-07-07 EN 2
2020-07-08 EN 3
2020-07-09 EN 2
2020-07-10 EN 2
2020-07-11 EN 0
2020-07-12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2
2020-07-17 EN 2
2020-07-18 EN 0
2020-07-19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2020-07-20 EN 2
2020-07-21 EN 3
2020-07-22 EN 5
2020-07-23 EN 2
2020-07-24 EN 0
2020-07-25 EN 0
2020-07-26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2020-05-25 EN 8
2020-05-26 EN 0
2020-05-27 EN 0
2020-05-28 EN 0
2020-05-29 EN 0
2020-05-30 EN 0
2020-05-31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2020-06-15 EN 1
2020-06-16 EN 4
2020-06-17 EN 5
2020-06-18 EN 6
2020-06-19 EN 5
2020-06-20 EN 0
2020-06-21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4
2020-07-04 EN 0
2020-07-05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4
2020-07-09 EN 4
2020-07-10 EN 4
2020-07-11 EN 0
2020-07-12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2
2020-07-24 EN 0
2020-07-25 EN 0
2020-07-26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5  A005G8 01 A005G8 01 Order EO 2020-03-20 11:30:00 2020-05-29 11:00:00
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0
2020-07-24 EN 0
2020-07-25 EN 0
2020-07-26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7  A005G8 01 A005G8 01 Order EO 2020-03-20 11:30:00 2020-05-29 11:00:00
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2020-05-25 EN 11
2020-05-26 EN 0
2020-05-27 EN 0
2020-05-28 EN 0
2020-05-29 EN 0
2020-05-30 EN 0
2020-05-31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3
2020-06-04 EN 5
2020-06-05 EN 4
2020-06-06 EN 0
2020-06-07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6
2020-06-11 EN 5
2020-06-12 EN 2
2020-06-13 EN 0
2020-06-14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2020-06-15 EN 1
2020-06-16 EN 4
2020-06-17 EN 5
2020-06-18 EN 5
2020-06-19 EN 6
2020-06-20 EN 0
2020-06-21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4
2020-07-04 EN 0
2020-07-05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4
2020-07-09 EN 4
2020-07-10 EN 4
2020-07-11 EN 0
2020-07-12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3
2020-07-16 EN 4
2020-07-17 EN 4
2020-07-18 EN 0
2020-07-19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2
2020-07-24 EN 0
2020-07-25 EN 0
2020-07-26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2020-08-17 EN 2
2020-08-18 EN 4
2020-08-19 EN 3
2020-08-20 EN 0
2020-08-21 EN 2
2020-08-22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8
2020-06-04 EN 8
2020-06-05 EN 10
2020-06-06 EN 0
2020-06-07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12
2020-06-12 EN 10
2020-06-13 EN 0
2020-06-14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2
2020-07-02 EN 7
2020-07-03 EN 8
2020-07-04 EN 0
2020-07-05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2020-07-06 EN 8
2020-07-07 EN 7
2020-07-08 EN 8
2020-07-09 EN 8
2020-07-10 EN 7
2020-07-11 EN 0
2020-07-12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2020-07-13 EN 8
2020-07-14 EN 8
2020-07-15 EN 8
2020-07-16 EN 7
2020-07-17 EN 8
2020-07-18 EN 0
2020-07-19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2020-07-20 EN 8
2020-07-21 EN 9
2020-07-22 EN 9
2020-07-23 EN 10
2020-07-24 EN 8
2020-07-25 EN 0
2020-07-26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8
2020-08-20 EN 9
2020-08-21 EN 0
2020-08-22 EN 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DT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Q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DT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Q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8
2020-06-04 EN 8
2020-06-05 EN 10
2020-06-06 EN 0
2020-06-07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12
2020-06-12 EN 10
2020-06-13 EN 0
2020-06-14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2
2020-07-02 EN 7
2020-07-03 EN 8
2020-07-04 EN 0
2020-07-05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2020-07-06 EN 8
2020-07-07 EN 7
2020-07-08 EN 8
2020-07-09 EN 8
2020-07-10 EN 7
2020-07-11 EN 0
2020-07-12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2020-07-13 EN 8
2020-07-14 EN 8
2020-07-15 EN 8
2020-07-16 EN 7
2020-07-17 EN 8
2020-07-18 EN 0
2020-07-19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2020-07-20 EN 8
2020-07-21 EN 9
2020-07-22 EN 9
2020-07-23 EN 10
2020-07-24 EN 8
2020-07-25 EN 0
2020-07-26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8
2020-08-20 EN 9
2020-08-21 EN 0
2020-08-22 EN 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DT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DT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Q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8
2020-06-04 EN 8
2020-06-05 EN 10
2020-06-06 EN 0
2020-06-07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12
2020-06-12 EN 10
2020-06-13 EN 0
2020-06-14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2
2020-07-02 EN 7
2020-07-03 EN 8
2020-07-04 EN 0
2020-07-05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2020-07-06 EN 8
2020-07-07 EN 7
2020-07-08 EN 8
2020-07-09 EN 8
2020-07-10 EN 7
2020-07-11 EN 0
2020-07-12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2020-07-13 EN 8
2020-07-14 EN 8
2020-07-15 EN 8
2020-07-16 EN 7
2020-07-17 EN 8
2020-07-18 EN 0
2020-07-19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2020-07-20 EN 8
2020-07-21 EN 9
2020-07-22 EN 9
2020-07-23 EN 10
2020-07-24 EN 8
2020-07-25 EN 0
2020-07-26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8
2020-08-20 EN 9
2020-08-21 EN 0
2020-08-22 EN 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DT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DT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2020-06-16 08:30:00
240  29763M 01 A009CF 01 Order DT 2020-03-20 07:00:00 2020-06-16 08:30:00
240  29763M 01 A009CF 01 Order DT 2020-03-27 07:00:00 2020-06-16 08:30:00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2020-06-16 08:30:00
240  29763M 01  A009CF 01  Order DT  2020-03-20 07:00:00  2020-06-16 08:30:00
240  29763M 01  A009CF 01  Order DT  2020-03-27 07:00:00  2020-06-16 08:30:00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2020-03-17 07:00:00 2020-06-16 08:30:00
240  29763M 01 A009CF 01 Order DT 2020-03-24 07:00:00 2020-06-16 08:30:00
240  29763M 01 A009CF 01 Order DT 2020-03-25 07:00:00 2020-06-16 08:30:00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2020-03-17 07:00:00  2020-06-16 08:30:00
240  29763M 01  A009CF 01  Order DT  2020-03-24 07:00:00  2020-06-16 08:30:00
240  29763M 01  A009CF 01  Order DT  2020-03-25 07:00:00  2020-06-16 08:30:00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O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300  A002V7 01 A002V7 01 Order EO 2020-03-11 11:30:00 2020-05-29 11:00:00
300  A002V7 01 A002V7 01 Order EO 2020-03-11 11:30:00 2020-05-29 11:00:00
300  A002V7 01 A002V7 01 Order EO 2020-03-11 11:30:00 2020-05-29 11:00:00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W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A002V7 01 Order AN 2020-03-11 11:30:00 2020-05-29 11:00:00
600  A002V7 01 A002V7 01 Order AN 2020-03-11 11:30:00 2020-05-29 11:00:00
</t>
        </r>
      </text>
    </comment>
    <comment ref="W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 A002V7 01  Order AN  2020-03-11 11:30:00  2020-05-29 11:00:00
600  A002V7 01  A002V7 01  Order AN  2020-03-11 11:30:00  2020-05-29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5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2020-05-25 EN 0
2020-05-26 EN 0
2020-05-27 EN 0
2020-05-28 EN 0
2020-05-29 EN 0
2020-05-30 EN 0
2020-05-31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4
2020-06-04 EN 4
2020-06-05 EN 5
2020-06-06 EN 0
2020-06-07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6
2020-06-12 EN 5
2020-06-13 EN 0
2020-06-14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0
2020-06-25 EN 0
2020-06-26 EN 0
2020-06-27 EN 0
2020-06-28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4
2020-07-03 EN 4
2020-07-04 EN 0
2020-07-05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4
2020-07-09 EN 4
2020-07-10 EN 4
2020-07-11 EN 0
2020-07-12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4
2020-07-16 EN 3
2020-07-17 EN 4
2020-07-18 EN 0
2020-07-19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2020-07-20 EN 4
2020-07-21 EN 5
2020-07-22 EN 4
2020-07-23 EN 5
2020-07-24 EN 4
2020-07-25 EN 0
2020-07-26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2020-08-17 EN 0
2020-08-18 EN 1
2020-08-19 EN 4
2020-08-20 EN 4
2020-08-21 EN 0
2020-08-22 EN 0
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25  A002V7 01 A002V7 01 Order EO 2020-03-11 11:30:00 2020-05-29 11:00:00
</t>
        </r>
      </text>
    </comment>
  </commentList>
</comments>
</file>

<file path=xl/comments1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2020-06-01 EN 0
2020-06-02 EN 22
2020-06-03 EN 33
2020-06-04 EN 18
2020-06-05 EN 13
2020-06-06 EN 0
2020-06-07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2020-06-08 EN 7
2020-06-09 EN 10
2020-06-10 EN 10
2020-06-11 EN 7
2020-06-12 EN 7
2020-06-13 EN 0
2020-06-14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2020-06-15 EN 3
2020-06-16 EN 3
2020-06-17 EN 5
2020-06-18 EN 9
2020-06-19 EN 4
2020-06-20 EN 0
2020-06-21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2020-06-22 EN 10
2020-06-23 EN 10
2020-06-24 EN 12
2020-06-25 EN 12
2020-06-26 EN 11
2020-06-27 EN 0
2020-06-28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11
2020-07-03 EN 10
2020-07-04 EN 0
2020-07-05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2020-07-06 EN 11
2020-07-07 EN 11
2020-07-08 EN 10
2020-07-09 EN 11
2020-07-10 EN 11
2020-07-11 EN 0
2020-07-12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2020-07-13 EN 11
2020-07-14 EN 16
2020-07-15 EN 9
2020-07-16 EN 5
2020-07-17 EN 5
2020-07-18 EN 0
2020-07-19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2020-07-20 EN 5
2020-07-21 EN 13
2020-07-22 EN 15
2020-07-23 EN 45
2020-07-24 EN 43
2020-07-25 EN 0
2020-07-26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2020-08-17 EN 53
2020-08-18 EN 30
2020-08-19 EN 32
2020-08-20 EN 42
2020-08-21 EN 43
2020-08-22 EN 0
2020-08-23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2020-08-24 EN 52
2020-08-25 EN 53
2020-08-26 EN 53
2020-08-27 EN 52
2020-08-28 EN 53
2020-08-29 EN 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2020-06-01 EN 0
2020-06-02 EN 19
2020-06-03 EN 48
2020-06-04 EN 71
2020-06-05 EN 75
2020-06-06 EN 0
2020-06-07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2020-06-08 EN 53
2020-06-09 EN 75
2020-06-10 EN 66
2020-06-11 EN 58
2020-06-12 EN 60
2020-06-13 EN 0
2020-06-14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49
2020-06-20 EN 0
2020-06-21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2020-06-22 EN 62
2020-06-23 EN 58
2020-06-24 EN 55
2020-06-25 EN 52
2020-06-26 EN 57
2020-06-27 EN 0
2020-06-28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58
2020-07-03 EN 59
2020-07-04 EN 0
2020-07-05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2020-07-06 EN 58
2020-07-07 EN 58
2020-07-08 EN 58
2020-07-09 EN 59
2020-07-10 EN 58
2020-07-11 EN 0
2020-07-12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2020-07-13 EN 62
2020-07-14 EN 93
2020-07-15 EN 87
2020-07-16 EN 95
2020-07-17 EN 81
2020-07-18 EN 0
2020-07-19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2020-07-20 EN 44
2020-07-21 EN 87
2020-07-22 EN 78
2020-07-23 EN 16
2020-07-24 EN 0
2020-07-25 EN 0
2020-07-26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2020-06-01 EN 0
2020-06-02 EN 19
2020-06-03 EN 48
2020-06-04 EN 71
2020-06-05 EN 75
2020-06-06 EN 0
2020-06-07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2020-06-08 EN 53
2020-06-09 EN 75
2020-06-10 EN 66
2020-06-11 EN 58
2020-06-12 EN 60
2020-06-13 EN 0
2020-06-14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49
2020-06-20 EN 0
2020-06-21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2020-06-22 EN 62
2020-06-23 EN 58
2020-06-24 EN 55
2020-06-25 EN 52
2020-06-26 EN 57
2020-06-27 EN 0
2020-06-28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58
2020-07-03 EN 59
2020-07-04 EN 0
2020-07-05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2020-07-06 EN 58
2020-07-07 EN 58
2020-07-08 EN 58
2020-07-09 EN 59
2020-07-10 EN 58
2020-07-11 EN 0
2020-07-12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2020-07-13 EN 62
2020-07-14 EN 93
2020-07-15 EN 87
2020-07-16 EN 95
2020-07-17 EN 81
2020-07-18 EN 0
2020-07-19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2020-07-20 EN 44
2020-07-21 EN 87
2020-07-22 EN 78
2020-07-23 EN 16
2020-07-24 EN 0
2020-07-25 EN 0
2020-07-26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2020-06-01 EN 0
2020-06-02 EN 13
2020-06-03 EN 3
2020-06-04 EN 5
2020-06-05 EN 4
2020-06-06 EN 0
2020-06-07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3
2020-07-09 EN 3
2020-07-10 EN 4
2020-07-11 EN 0
2020-07-12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2020-07-13 EN 7
2020-07-14 EN 5
2020-07-15 EN 4
2020-07-16 EN 5
2020-07-17 EN 5
2020-07-18 EN 0
2020-07-19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2020-04-02 20:35:00 2020-06-01 10:00:00
63  A008N4 01 A008N4 02 Order AT 2020-04-02 20:35:00 2020-06-01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2020-04-02 20:35:00  2020-06-01 10:00:00
63  A008N4 01  A008N4 02  Order AT  2020-04-02 20:35:00  2020-06-01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2020-06-01 EN 0
2020-06-02 EN 13
2020-06-03 EN 3
2020-06-04 EN 5
2020-06-05 EN 4
2020-06-06 EN 0
2020-06-07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3
2020-07-09 EN 3
2020-07-10 EN 4
2020-07-11 EN 0
2020-07-12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2020-07-13 EN 7
2020-07-14 EN 5
2020-07-15 EN 4
2020-07-16 EN 5
2020-07-17 EN 5
2020-07-18 EN 0
2020-07-19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2020-04-02 20:35:00 2020-06-01 10:00:00
63  A008N4 01 A008N4 02 Order AT 2020-04-02 20:35:00 2020-06-01 10:00:00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2020-04-02 20:35:00  2020-06-01 10:00:00
63  A008N4 01  A008N4 02  Order AT  2020-04-02 20:35:00  2020-06-01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6
2020-06-04 EN 9
2020-06-05 EN 8
2020-06-06 EN 0
2020-06-07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2020-06-08 EN 6
2020-06-09 EN 9
2020-06-10 EN 10
2020-06-11 EN 6
2020-06-12 EN 5
2020-06-13 EN 0
2020-06-14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4
2020-06-18 EN 8
2020-06-19 EN 17
2020-06-20 EN 0
2020-06-21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2020-06-22 EN 13
2020-06-23 EN 14
2020-06-24 EN 14
2020-06-25 EN 14
2020-06-26 EN 13
2020-06-27 EN 0
2020-06-28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1
2020-07-02 EN 12
2020-07-03 EN 13
2020-07-04 EN 0
2020-07-05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2020-07-06 EN 13
2020-07-07 EN 12
2020-07-08 EN 13
2020-07-09 EN 13
2020-07-10 EN 14
2020-07-11 EN 0
2020-07-12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2020-07-13 EN 12
2020-07-14 EN 13
2020-07-15 EN 15
2020-07-16 EN 13
2020-07-17 EN 11
2020-07-18 EN 0
2020-07-19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2020-07-20 EN 7
2020-07-21 EN 4
2020-07-22 EN 12
2020-07-23 EN 17
2020-07-24 EN 17
2020-07-25 EN 0
2020-07-26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2020-08-17 EN 22
2020-08-18 EN 23
2020-08-19 EN 22
2020-08-20 EN 23
2020-08-21 EN 23
2020-08-22 EN 0
2020-08-23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2020-08-24 EN 27
2020-08-25 EN 29
2020-08-26 EN 28
2020-08-27 EN 28
2020-08-28 EN 28
2020-08-29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2020-06-01 EN 0
2020-06-02 EN 24
2020-06-03 EN 5
2020-06-04 EN 4
2020-06-05 EN 5
2020-06-06 EN 0
2020-06-07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2020-06-08 EN 3
2020-06-09 EN 4
2020-06-10 EN 5
2020-06-11 EN 5
2020-06-12 EN 4
2020-06-13 EN 0
2020-06-14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5
2020-06-20 EN 0
2020-06-21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3
2020-07-03 EN 4
2020-07-04 EN 0
2020-07-05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4
2020-07-09 EN 3
2020-07-10 EN 3
2020-07-11 EN 0
2020-07-12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2020-07-13 EN 8
2020-07-14 EN 5
2020-07-15 EN 4
2020-07-16 EN 4
2020-07-17 EN 5
2020-07-18 EN 0
2020-07-19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2
2020-07-24 EN 4
2020-07-25 EN 0
2020-07-26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2020-06-01 EN 0
2020-06-02 EN 7
2020-06-03 EN 3
2020-06-04 EN 5
2020-06-05 EN 4
2020-06-06 EN 0
2020-06-07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5
2020-06-12 EN 3
2020-06-13 EN 0
2020-06-14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3
2020-07-03 EN 3
2020-07-04 EN 0
2020-07-05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3
2020-07-09 EN 4
2020-07-10 EN 3
2020-07-11 EN 0
2020-07-12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2020-07-13 EN 8
2020-07-14 EN 5
2020-07-15 EN 4
2020-07-16 EN 4
2020-07-17 EN 5
2020-07-18 EN 0
2020-07-19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2020-06-01 EN 0
2020-06-02 EN 10
2020-06-03 EN 3
2020-06-04 EN 5
2020-06-05 EN 4
2020-06-06 EN 0
2020-06-07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3
2020-07-09 EN 4
2020-07-10 EN 3
2020-07-11 EN 0
2020-07-12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2020-07-13 EN 8
2020-07-14 EN 4
2020-07-15 EN 4
2020-07-16 EN 5
2020-07-17 EN 5
2020-07-18 EN 0
2020-07-19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7
2020-08-28 EN 6
2020-08-29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2
2020-06-04 EN 5
2020-06-05 EN 4
2020-06-06 EN 0
2020-06-07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2
2020-06-11 EN 1
2020-06-12 EN 1
2020-06-13 EN 0
2020-06-14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3
2020-06-20 EN 0
2020-06-21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2020-06-22 EN 5
2020-06-23 EN 4
2020-06-24 EN 0
2020-06-25 EN 0
2020-06-26 EN 2
2020-06-27 EN 0
2020-06-28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2
2020-07-03 EN 2
2020-07-04 EN 0
2020-07-05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2020-07-06 EN 3
2020-07-07 EN 2
2020-07-08 EN 2
2020-07-09 EN 3
2020-07-10 EN 2
2020-07-11 EN 0
2020-07-12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2020-07-13 EN 3
2020-07-14 EN 5
2020-07-15 EN 4
2020-07-16 EN 4
2020-07-17 EN 5
2020-07-18 EN 0
2020-07-19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2020-07-20 EN 3
2020-07-21 EN 2
2020-07-22 EN 4
2020-07-23 EN 3
2020-07-24 EN 4
2020-07-25 EN 0
2020-07-26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16  A00481 01 A00481 01 Order DT 2020-04-24 11:30:00 2020-06-12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16  A00481 01  A00481 01  Order DT  2020-04-24 11:30:00  2020-06-12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2020-06-01 EN 0
2020-06-02 EN 8
2020-06-03 EN 3
2020-06-04 EN 5
2020-06-05 EN 4
2020-06-06 EN 0
2020-06-07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5
2020-06-12 EN 3
2020-06-13 EN 0
2020-06-14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3
2020-07-03 EN 3
2020-07-04 EN 0
2020-07-05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2020-07-06 EN 4
2020-07-07 EN 3
2020-07-08 EN 3
2020-07-09 EN 4
2020-07-10 EN 3
2020-07-11 EN 0
2020-07-12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2020-07-13 EN 8
2020-07-14 EN 4
2020-07-15 EN 5
2020-07-16 EN 4
2020-07-17 EN 5
2020-07-18 EN 0
2020-07-19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2020-03-20 11:30:00 2020-06-01 11:00:00
80  A005G8 01 A005G8 01 Order AT 2020-03-20 11:30:00 2020-06-01 11:00:00
80  A005G8 01 A005G8 01 Order AT 2020-03-20 11:30:00 2020-06-01 11:00:00
80  A005G8 01 A005G8 01 Order AT 2020-03-20 11:30:00 2020-06-01 11:00:00
80  A005G8 01 A005G8 01 Order AT 2020-03-20 11:30:00 2020-06-01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5  A005G8 01 A005G8 01 Order EO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2020-03-20 11:30:00  2020-06-01 11:00:00
80  A005G8 01  A005G8 01  Order AT  2020-03-20 11:30:00  2020-06-01 11:00:00
80  A005G8 01  A005G8 01  Order AT  2020-03-20 11:30:00  2020-06-01 11:00:00
80  A005G8 01  A005G8 01  Order AT  2020-03-20 11:30:00  2020-06-01 11:00:00
80  A005G8 01  A005G8 01  Order AT  2020-03-20 11:30:00  2020-06-01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2020-06-22 EN 0
2020-06-23 EN 1
2020-06-24 EN 0
2020-06-25 EN 0
2020-06-26 EN 0
2020-06-27 EN 0
2020-06-28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0
2020-07-23 EN 2
2020-07-24 EN 4
2020-07-25 EN 0
2020-07-26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AT 2020-03-20 11:30:00 2020-06-01 11:00:00
210  A005G8 01 A005G8 01 Order AT 2020-03-20 11:30:00 2020-06-01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7  A005G8 01 A005G8 01 Order EO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AT  2020-03-20 11:30:00  2020-06-01 11:00:00
210  A005G8 01  A005G8 01  Order AT  2020-03-20 11:30:00  2020-06-01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2020-06-01 EN 0
2020-06-02 EN 11
2020-06-03 EN 3
2020-06-04 EN 5
2020-06-05 EN 4
2020-06-06 EN 0
2020-06-07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3
2020-07-04 EN 0
2020-07-05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3
2020-07-09 EN 4
2020-07-10 EN 3
2020-07-11 EN 0
2020-07-12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2020-07-13 EN 7
2020-07-14 EN 5
2020-07-15 EN 4
2020-07-16 EN 5
2020-07-17 EN 5
2020-07-18 EN 0
2020-07-19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4
2020-07-23 EN 3
2020-07-24 EN 4
2020-07-25 EN 0
2020-07-26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2020-08-17 EN 5
2020-08-18 EN 3
2020-08-19 EN 5
2020-08-20 EN 5
2020-08-21 EN 5
2020-08-22 EN 0
2020-08-23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7
2020-08-28 EN 6
2020-08-29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8
2020-06-04 EN 8
2020-06-05 EN 6
2020-06-06 EN 0
2020-06-07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2020-06-08 EN 0
2020-06-09 EN 4
2020-06-10 EN 8
2020-06-11 EN 8
2020-06-12 EN 10
2020-06-13 EN 0
2020-06-14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2020-07-06 EN 8
2020-07-07 EN 10
2020-07-08 EN 9
2020-07-09 EN 7
2020-07-10 EN 7
2020-07-11 EN 0
2020-07-12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2020-07-13 EN 6
2020-07-14 EN 7
2020-07-15 EN 7
2020-07-16 EN 7
2020-07-17 EN 7
2020-07-18 EN 0
2020-07-19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2020-07-20 EN 14
2020-07-21 EN 10
2020-07-22 EN 8
2020-07-23 EN 9
2020-07-24 EN 8
2020-07-25 EN 0
2020-07-26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9
2020-08-20 EN 5
2020-08-21 EN 9
2020-08-22 EN 0
2020-08-23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2020-08-24 EN 12
2020-08-25 EN 8
2020-08-26 EN 13
2020-08-27 EN 13
2020-08-28 EN 13
2020-08-29 EN 0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A009CF 01 Order DT 2020-03-13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1280  29763M 01  A009CF 01  Order DT  2020-03-13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8
2020-06-04 EN 8
2020-06-05 EN 6
2020-06-06 EN 0
2020-06-07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2020-06-08 EN 0
2020-06-09 EN 4
2020-06-10 EN 8
2020-06-11 EN 8
2020-06-12 EN 10
2020-06-13 EN 0
2020-06-14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2020-07-06 EN 8
2020-07-07 EN 10
2020-07-08 EN 9
2020-07-09 EN 7
2020-07-10 EN 7
2020-07-11 EN 0
2020-07-12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2020-07-13 EN 6
2020-07-14 EN 7
2020-07-15 EN 7
2020-07-16 EN 7
2020-07-17 EN 7
2020-07-18 EN 0
2020-07-19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2020-07-20 EN 14
2020-07-21 EN 10
2020-07-22 EN 8
2020-07-23 EN 9
2020-07-24 EN 8
2020-07-25 EN 0
2020-07-26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9
2020-08-20 EN 5
2020-08-21 EN 9
2020-08-22 EN 0
2020-08-23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2020-08-24 EN 12
2020-08-25 EN 8
2020-08-26 EN 13
2020-08-27 EN 13
2020-08-28 EN 13
2020-08-29 EN 0
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50  29763M 01 A009CF 01 Order AN 2020-03-18 07:00:00 2020-06-11 11:00:00
50  29763M 01 A009CF 01 Order AN 2020-03-20 07:00:00 2020-06-12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A009CF 01 Order DT 2020-03-11 07:00:00 2020-06-16 08:30:00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50  29763M 01  A009CF 01  Order AN  2020-03-18 07:00:00  2020-06-11 11:00:00
50  29763M 01  A009CF 01  Order AN  2020-03-20 07:00:00  2020-06-12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2000  29763M 01  A009CF 01  Order DT  2020-03-11 07:00:00  2020-06-16 08:30:00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2020-06-01 EN 0
2020-06-02 EN 4
2020-06-03 EN 8
2020-06-04 EN 8
2020-06-05 EN 6
2020-06-06 EN 0
2020-06-07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2020-06-08 EN 0
2020-06-09 EN 4
2020-06-10 EN 8
2020-06-11 EN 8
2020-06-12 EN 10
2020-06-13 EN 0
2020-06-14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2020-07-06 EN 8
2020-07-07 EN 10
2020-07-08 EN 9
2020-07-09 EN 7
2020-07-10 EN 7
2020-07-11 EN 0
2020-07-12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2020-07-13 EN 6
2020-07-14 EN 7
2020-07-15 EN 7
2020-07-16 EN 7
2020-07-17 EN 7
2020-07-18 EN 0
2020-07-19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2020-07-20 EN 14
2020-07-21 EN 10
2020-07-22 EN 8
2020-07-23 EN 9
2020-07-24 EN 8
2020-07-25 EN 0
2020-07-26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9
2020-08-20 EN 5
2020-08-21 EN 9
2020-08-22 EN 0
2020-08-23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2020-08-24 EN 12
2020-08-25 EN 8
2020-08-26 EN 13
2020-08-27 EN 13
2020-08-28 EN 13
2020-08-29 EN 0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32  29763M 01 A009CF 01 Order AN 2020-03-18 07:00:00 2020-06-11 11:00:00
32  29763M 01 A009CF 01 Order AN 2020-03-20 07:00:00 2020-06-12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A009CF 01 Order DT 2020-03-11 07:00:00 2020-06-16 08:30:00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32  29763M 01  A009CF 01  Order AN  2020-03-18 07:00:00  2020-06-11 11:00:00
32  29763M 01  A009CF 01  Order AN  2020-03-20 07:00:00  2020-06-12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1920  29763M 01  A009CF 01  Order DT  2020-03-11 07:00:00  2020-06-16 08:30:00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2020-06-16 08:30:00
240  29763M 01 A009CF 01 Order DT 2020-03-20 07:00:00 2020-06-16 08:30:00
240  29763M 01 A009CF 01 Order DT 2020-03-27 07:00:00 2020-06-16 08:30:00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2020-06-16 08:30:00
240  29763M 01  A009CF 01  Order DT  2020-03-20 07:00:00  2020-06-16 08:30:00
240  29763M 01  A009CF 01  Order DT  2020-03-27 07:00:00  2020-06-16 08:30:00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2020-03-17 07:00:00 2020-06-16 08:30:00
240  29763M 01 A009CF 01 Order DT 2020-03-24 07:00:00 2020-06-16 08:30:00
240  29763M 01 A009CF 01 Order DT 2020-03-25 07:00:00 2020-06-16 08:30:00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2020-03-17 07:00:00  2020-06-16 08:30:00
240  29763M 01  A009CF 01  Order DT  2020-03-24 07:00:00  2020-06-16 08:30:00
240  29763M 01  A009CF 01  Order DT  2020-03-25 07:00:00  2020-06-16 08:30:00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2020-06-01 EN 0
2020-06-02 EN 2
2020-06-03 EN 4
2020-06-04 EN 4
2020-06-05 EN 3
2020-06-06 EN 0
2020-06-07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4
2020-06-11 EN 4
2020-06-12 EN 5
2020-06-13 EN 0
2020-06-14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2020-07-06 EN 4
2020-07-07 EN 5
2020-07-08 EN 5
2020-07-09 EN 3
2020-07-10 EN 4
2020-07-11 EN 0
2020-07-12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2020-07-13 EN 3
2020-07-14 EN 3
2020-07-15 EN 4
2020-07-16 EN 3
2020-07-17 EN 4
2020-07-18 EN 0
2020-07-19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2020-07-20 EN 7
2020-07-21 EN 5
2020-07-22 EN 4
2020-07-23 EN 4
2020-07-24 EN 4
2020-07-25 EN 0
2020-07-26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2
2020-08-21 EN 5
2020-08-22 EN 0
2020-08-23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2020-08-24 EN 6
2020-08-25 EN 4
2020-08-26 EN 6
2020-08-27 EN 7
2020-08-28 EN 6
2020-08-29 EN 0
</t>
        </r>
      </text>
    </comment>
  </commentList>
</comments>
</file>

<file path=xl/comments1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2020-06-02 EN 0
2020-06-03 EN 61
2020-06-04 EN 17
2020-06-05 EN 14
2020-06-06 EN 0
2020-06-07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2020-06-08 EN 7
2020-06-09 EN 10
2020-06-10 EN 10
2020-06-11 EN 7
2020-06-12 EN 7
2020-06-13 EN 0
2020-06-14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2020-06-15 EN 3
2020-06-16 EN 3
2020-06-17 EN 5
2020-06-18 EN 9
2020-06-19 EN 4
2020-06-20 EN 0
2020-06-21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2020-06-22 EN 10
2020-06-23 EN 10
2020-06-24 EN 12
2020-06-25 EN 12
2020-06-26 EN 11
2020-06-27 EN 0
2020-06-28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2020-06-29 EN 10
2020-06-30 EN 0
2020-07-01 EN 0
2020-07-02 EN 11
2020-07-03 EN 10
2020-07-04 EN 0
2020-07-05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2020-07-06 EN 11
2020-07-07 EN 10
2020-07-08 EN 11
2020-07-09 EN 10
2020-07-10 EN 11
2020-07-11 EN 0
2020-07-12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2020-07-13 EN 17
2020-07-14 EN 9
2020-07-15 EN 5
2020-07-16 EN 5
2020-07-17 EN 6
2020-07-18 EN 0
2020-07-19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2020-07-20 EN 11
2020-07-21 EN 15
2020-07-22 EN 40
2020-07-23 EN 52
2020-07-24 EN 45
2020-07-25 EN 0
2020-07-26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2020-08-17 EN 34
2020-08-18 EN 29
2020-08-19 EN 42
2020-08-20 EN 43
2020-08-21 EN 42
2020-08-22 EN 0
2020-08-23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2020-08-24 EN 53
2020-08-25 EN 52
2020-08-26 EN 53
2020-08-27 EN 53
2020-08-28 EN 53
2020-08-29 EN 0
2020-08-30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2020-08-31 EN 54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2020-06-02 EN 0
2020-06-03 EN 66
2020-06-04 EN 72
2020-06-05 EN 74
2020-06-06 EN 0
2020-06-07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2020-06-08 EN 54
2020-06-09 EN 74
2020-06-10 EN 66
2020-06-11 EN 59
2020-06-12 EN 60
2020-06-13 EN 0
2020-06-14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48
2020-06-20 EN 0
2020-06-21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2020-06-22 EN 62
2020-06-23 EN 58
2020-06-24 EN 56
2020-06-25 EN 51
2020-06-26 EN 55
2020-06-27 EN 0
2020-06-28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2020-06-29 EN 58
2020-06-30 EN 1
2020-07-01 EN 1
2020-07-02 EN 57
2020-07-03 EN 57
2020-07-04 EN 0
2020-07-05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2020-07-06 EN 58
2020-07-07 EN 57
2020-07-08 EN 58
2020-07-09 EN 58
2020-07-10 EN 57
2020-07-11 EN 0
2020-07-12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2020-07-13 EN 94
2020-07-14 EN 85
2020-07-15 EN 95
2020-07-16 EN 90
2020-07-17 EN 37
2020-07-18 EN 0
2020-07-19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2020-07-20 EN 86
2020-07-21 EN 87
2020-07-22 EN 19
2020-07-23 EN 0
2020-07-24 EN 0
2020-07-25 EN 0
2020-07-26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2020-08-31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2020-06-02 EN 0
2020-06-03 EN 66
2020-06-04 EN 72
2020-06-05 EN 74
2020-06-06 EN 0
2020-06-07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2020-06-08 EN 54
2020-06-09 EN 74
2020-06-10 EN 66
2020-06-11 EN 59
2020-06-12 EN 60
2020-06-13 EN 0
2020-06-14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48
2020-06-20 EN 0
2020-06-21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2020-06-22 EN 62
2020-06-23 EN 58
2020-06-24 EN 56
2020-06-25 EN 51
2020-06-26 EN 55
2020-06-27 EN 0
2020-06-28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2020-06-29 EN 58
2020-06-30 EN 1
2020-07-01 EN 1
2020-07-02 EN 57
2020-07-03 EN 57
2020-07-04 EN 0
2020-07-05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2020-07-06 EN 58
2020-07-07 EN 57
2020-07-08 EN 58
2020-07-09 EN 58
2020-07-10 EN 57
2020-07-11 EN 0
2020-07-12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2020-07-13 EN 94
2020-07-14 EN 85
2020-07-15 EN 95
2020-07-16 EN 90
2020-07-17 EN 37
2020-07-18 EN 0
2020-07-19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2020-07-20 EN 86
2020-07-21 EN 87
2020-07-22 EN 19
2020-07-23 EN 0
2020-07-24 EN 0
2020-07-25 EN 0
2020-07-26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2020-08-31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2020-06-02 EN 0
2020-06-03 EN 16
2020-06-04 EN 5
2020-06-05 EN 4
2020-06-06 EN 0
2020-06-07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3
2020-07-04 EN 0
2020-07-05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4
2020-07-09 EN 3
2020-07-10 EN 7
2020-07-11 EN 0
2020-07-12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5
2020-08-21 EN 5
2020-08-22 EN 0
2020-08-23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2020-04-02 20:35:00 2020-06-03 07:28:00
63  A008N4 01 A008N4 02 Order ST 2020-04-02 20:35:00 2020-06-03 07:28:00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2020-04-02 20:35:00  2020-06-03 07:28:00
63  A008N4 01  A008N4 02  Order ST  2020-04-02 20:35:00  2020-06-03 07:28:00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2020-06-02 EN 0
2020-06-03 EN 16
2020-06-04 EN 5
2020-06-05 EN 4
2020-06-06 EN 0
2020-06-07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3
2020-07-04 EN 0
2020-07-05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4
2020-07-09 EN 3
2020-07-10 EN 7
2020-07-11 EN 0
2020-07-12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5
2020-08-21 EN 5
2020-08-22 EN 0
2020-08-23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2020-04-02 20:35:00 2020-06-03 07:28:00
63  A008N4 01 A008N4 02 Order ST 2020-04-02 20:35:00 2020-06-03 07:28:00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2020-04-02 20:35:00  2020-06-03 07:28:00
63  A008N4 01  A008N4 02  Order ST  2020-04-02 20:35:00  2020-06-03 07:28:00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2020-06-01 EN 0
2020-06-02 EN 1
2020-06-03 EN 9
2020-06-04 EN 9
2020-06-05 EN 5
2020-06-06 EN 0
2020-06-07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2020-06-08 EN 10
2020-06-09 EN 8
2020-06-10 EN 10
2020-06-11 EN 4
2020-06-12 EN 5
2020-06-13 EN 0
2020-06-14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3
2020-06-18 EN 14
2020-06-19 EN 14
2020-06-20 EN 0
2020-06-21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2020-06-22 EN 14
2020-06-23 EN 13
2020-06-24 EN 14
2020-06-25 EN 14
2020-06-26 EN 14
2020-06-27 EN 0
2020-06-28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2020-06-29 EN 13
2020-06-30 EN 0
2020-07-01 EN 0
2020-07-02 EN 13
2020-07-03 EN 13
2020-07-04 EN 0
2020-07-05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2020-07-06 EN 13
2020-07-07 EN 12
2020-07-08 EN 13
2020-07-09 EN 14
2020-07-10 EN 12
2020-07-11 EN 0
2020-07-12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2020-07-13 EN 14
2020-07-14 EN 15
2020-07-15 EN 11
2020-07-16 EN 11
2020-07-17 EN 5
2020-07-18 EN 0
2020-07-19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2020-07-20 EN 4
2020-07-21 EN 16
2020-07-22 EN 17
2020-07-23 EN 23
2020-07-24 EN 19
2020-07-25 EN 0
2020-07-26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2020-08-17 EN 22
2020-08-18 EN 23
2020-08-19 EN 22
2020-08-20 EN 23
2020-08-21 EN 23
2020-08-22 EN 0
2020-08-23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2020-08-24 EN 27
2020-08-25 EN 29
2020-08-26 EN 28
2020-08-27 EN 28
2020-08-28 EN 26
2020-08-29 EN 0
2020-08-30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2020-08-31 EN 28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2020-06-02 EN 0
2020-06-03 EN 34
2020-06-04 EN 4
2020-06-05 EN 5
2020-06-06 EN 0
2020-06-07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2020-06-08 EN 3
2020-06-09 EN 4
2020-06-10 EN 5
2020-06-11 EN 5
2020-06-12 EN 4
2020-06-13 EN 0
2020-06-14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5
2020-06-20 EN 0
2020-06-21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3
2020-07-04 EN 0
2020-07-05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3
2020-07-09 EN 3
2020-07-10 EN 3
2020-07-11 EN 0
2020-07-12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2020-07-13 EN 9
2020-07-14 EN 4
2020-07-15 EN 4
2020-07-16 EN 5
2020-07-17 EN 5
2020-07-18 EN 0
2020-07-19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2020-08-17 EN 4
2020-08-18 EN 4
2020-08-19 EN 5
2020-08-20 EN 6
2020-08-21 EN 5
2020-08-22 EN 0
2020-08-23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2020-08-31 EN 6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2020-06-02 EN 0
2020-06-03 EN 10
2020-06-04 EN 5
2020-06-05 EN 4
2020-06-06 EN 0
2020-06-07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5
2020-06-12 EN 3
2020-06-13 EN 0
2020-06-14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2020-06-29 EN 4
2020-06-30 EN 0
2020-07-01 EN 0
2020-07-02 EN 3
2020-07-03 EN 4
2020-07-04 EN 0
2020-07-05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3
2020-07-09 EN 3
2020-07-10 EN 7
2020-07-11 EN 0
2020-07-12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6
2020-08-20 EN 5
2020-08-21 EN 5
2020-08-22 EN 0
2020-08-23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2020-08-31 EN 6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2020-06-02 EN 0
2020-06-03 EN 13
2020-06-04 EN 5
2020-06-05 EN 4
2020-06-06 EN 0
2020-06-07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3
2020-07-04 EN 0
2020-07-05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3
2020-07-09 EN 3
2020-07-10 EN 7
2020-07-11 EN 0
2020-07-12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5
2020-08-21 EN 6
2020-08-22 EN 0
2020-08-23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2020-06-02 EN 0
2020-06-03 EN 3
2020-06-04 EN 5
2020-06-05 EN 4
2020-06-06 EN 0
2020-06-07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2
2020-06-11 EN 1
2020-06-12 EN 1
2020-06-13 EN 0
2020-06-14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3
2020-06-20 EN 0
2020-06-21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2020-06-22 EN 4
2020-06-23 EN 5
2020-06-24 EN 0
2020-06-25 EN 0
2020-06-26 EN 2
2020-06-27 EN 0
2020-06-28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2020-06-29 EN 4
2020-06-30 EN 0
2020-07-01 EN 0
2020-07-02 EN 2
2020-07-03 EN 2
2020-07-04 EN 0
2020-07-05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2020-07-06 EN 2
2020-07-07 EN 2
2020-07-08 EN 2
2020-07-09 EN 2
2020-07-10 EN 2
2020-07-11 EN 0
2020-07-12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4
2020-07-18 EN 0
2020-07-19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2020-07-20 EN 1
2020-07-21 EN 5
2020-07-22 EN 2
2020-07-23 EN 5
2020-07-24 EN 4
2020-07-25 EN 0
2020-07-26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6
2020-08-20 EN 5
2020-08-21 EN 5
2020-08-22 EN 0
2020-08-23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2020-08-31 EN 6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2020-06-02 EN 0
2020-06-03 EN 11
2020-06-04 EN 5
2020-06-05 EN 4
2020-06-06 EN 0
2020-06-07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5
2020-06-12 EN 3
2020-06-13 EN 0
2020-06-14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4
2020-07-04 EN 0
2020-07-05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3
2020-07-09 EN 3
2020-07-10 EN 7
2020-07-11 EN 0
2020-07-12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6
2020-08-21 EN 5
2020-08-22 EN 0
2020-08-23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2020-08-31 EN 6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ST 2020-03-20 11:30:00 2020-06-03 07:28:00
80  A005G8 01 A005G8 01 Order ST 2020-03-20 11:30:00 2020-06-03 07:28:00
80  A005G8 01 A005G8 01 Order ST 2020-03-20 11:30:00 2020-06-03 07:28:00
80  A005G8 01 A005G8 01 Order ST 2020-03-20 11:30:00 2020-06-03 07:28:00
80  A005G8 01 A005G8 01 Order ST 2020-03-20 11:30:00 2020-06-03 07:28:00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ST  2020-03-20 11:30:00  2020-06-03 07:28:00
80  A005G8 01  A005G8 01  Order ST  2020-03-20 11:30:00  2020-06-03 07:28:00
80  A005G8 01  A005G8 01  Order ST  2020-03-20 11:30:00  2020-06-03 07:28:00
80  A005G8 01  A005G8 01  Order ST  2020-03-20 11:30:00  2020-06-03 07:28:00
80  A005G8 01  A005G8 01  Order ST  2020-03-20 11:30:00  2020-06-03 07:28:00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0
2020-06-06 EN 0
2020-06-07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2020-06-22 EN 0
2020-06-23 EN 1
2020-06-24 EN 0
2020-06-25 EN 0
2020-06-26 EN 0
2020-06-27 EN 0
2020-06-28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2020-07-20 EN 0
2020-07-21 EN 0
2020-07-22 EN 1
2020-07-23 EN 5
2020-07-24 EN 4
2020-07-25 EN 0
2020-07-26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6
2020-08-21 EN 5
2020-08-22 EN 0
2020-08-23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2020-08-31 EN 6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ST 2020-03-20 11:30:00 2020-06-03 07:28:00
210  A005G8 01 A005G8 01 Order ST 2020-03-20 11:30:00 2020-06-03 07:28:00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ST  2020-03-20 11:30:00  2020-06-03 07:28:00
210  A005G8 01  A005G8 01  Order ST  2020-03-20 11:30:00  2020-06-03 07:28:00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2020-06-02 EN 0
2020-06-03 EN 14
2020-06-04 EN 5
2020-06-05 EN 4
2020-06-06 EN 0
2020-06-07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4
2020-06-26 EN 5
2020-06-27 EN 0
2020-06-28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2020-06-29 EN 5
2020-06-30 EN 0
2020-07-01 EN 0
2020-07-02 EN 3
2020-07-03 EN 3
2020-07-04 EN 0
2020-07-05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2020-07-06 EN 3
2020-07-07 EN 4
2020-07-08 EN 3
2020-07-09 EN 3
2020-07-10 EN 7
2020-07-11 EN 0
2020-07-12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4
2020-07-16 EN 5
2020-07-17 EN 5
2020-07-18 EN 0
2020-07-19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2
2020-07-23 EN 5
2020-07-24 EN 4
2020-07-25 EN 0
2020-07-26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2020-08-17 EN 3
2020-08-18 EN 5
2020-08-19 EN 5
2020-08-20 EN 5
2020-08-21 EN 6
2020-08-22 EN 0
2020-08-23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2020-06-02 EN 0
2020-06-03 EN 8
2020-06-04 EN 8
2020-06-05 EN 10
2020-06-06 EN 0
2020-06-07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10
2020-06-12 EN 8
2020-06-13 EN 0
2020-06-14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8
2020-07-11 EN 0
2020-07-12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2020-07-13 EN 7
2020-07-14 EN 6
2020-07-15 EN 6
2020-07-16 EN 6
2020-07-17 EN 6
2020-07-18 EN 0
2020-07-19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2020-07-20 EN 7
2020-07-21 EN 16
2020-07-22 EN 9
2020-07-23 EN 8
2020-07-24 EN 7
2020-07-25 EN 0
2020-07-26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10
2020-08-20 EN 8
2020-08-21 EN 5
2020-08-22 EN 0
2020-08-23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2020-08-24 EN 12
2020-08-25 EN 10
2020-08-26 EN 11
2020-08-27 EN 13
2020-08-28 EN 13
2020-08-29 EN 0
2020-08-30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2020-08-31 EN 13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1280  29763M 01 A009CF 01 Order DT 2020-03-13 07:00:00 2020-06-11 08:30:00
32  29763M 01 A009CF 01 Order AN 2020-03-18 07:00:00 2020-06-11 11:00:00
32  29763M 01 A009CF 01 Order AN 2020-03-20 07:00:00 2020-06-12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1280  29763M 01  A009CF 01  Order DT  2020-03-13 07:00:00  2020-06-11 08:30:00
32  29763M 01  A009CF 01  Order AN  2020-03-18 07:00:00  2020-06-11 11:00:00
32  29763M 01  A009CF 01  Order AN  2020-03-20 07:00:00  2020-06-12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2020-06-02 EN 0
2020-06-03 EN 8
2020-06-04 EN 8
2020-06-05 EN 10
2020-06-06 EN 0
2020-06-07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10
2020-06-12 EN 8
2020-06-13 EN 0
2020-06-14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8
2020-07-11 EN 0
2020-07-12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2020-07-13 EN 7
2020-07-14 EN 6
2020-07-15 EN 6
2020-07-16 EN 6
2020-07-17 EN 6
2020-07-18 EN 0
2020-07-19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2020-07-20 EN 7
2020-07-21 EN 16
2020-07-22 EN 9
2020-07-23 EN 8
2020-07-24 EN 7
2020-07-25 EN 0
2020-07-26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10
2020-08-20 EN 8
2020-08-21 EN 5
2020-08-22 EN 0
2020-08-23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2020-08-24 EN 12
2020-08-25 EN 10
2020-08-26 EN 11
2020-08-27 EN 13
2020-08-28 EN 13
2020-08-29 EN 0
2020-08-30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2020-08-31 EN 13
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2020-03-10 07:00:00 2020-06-02 11:00:00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2000  29763M 01 A009CF 01 Order DT 2020-03-11 07:00:00 2020-06-11 08:30:00
50  29763M 01 A009CF 01 Order AN 2020-03-18 07:00:00 2020-06-11 11:00:00
50  29763M 01 A009CF 01 Order AN 2020-03-20 07:00:00 2020-06-12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2020-03-10 07:00:00  2020-06-02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2000  29763M 01  A009CF 01  Order DT  2020-03-11 07:00:00  2020-06-11 08:30:00
50  29763M 01  A009CF 01  Order AN  2020-03-18 07:00:00  2020-06-11 11:00:00
50  29763M 01  A009CF 01  Order AN  2020-03-20 07:00:00  2020-06-12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2020-06-02 EN 0
2020-06-03 EN 8
2020-06-04 EN 8
2020-06-05 EN 10
2020-06-06 EN 0
2020-06-07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2020-06-08 EN 0
2020-06-09 EN 2
2020-06-10 EN 6
2020-06-11 EN 10
2020-06-12 EN 8
2020-06-13 EN 0
2020-06-14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8
2020-07-03 EN 10
2020-07-04 EN 0
2020-07-05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8
2020-07-11 EN 0
2020-07-12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2020-07-13 EN 7
2020-07-14 EN 6
2020-07-15 EN 6
2020-07-16 EN 6
2020-07-17 EN 6
2020-07-18 EN 0
2020-07-19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2020-07-20 EN 7
2020-07-21 EN 16
2020-07-22 EN 9
2020-07-23 EN 8
2020-07-24 EN 7
2020-07-25 EN 0
2020-07-26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2020-08-17 EN 10
2020-08-18 EN 10
2020-08-19 EN 10
2020-08-20 EN 8
2020-08-21 EN 5
2020-08-22 EN 0
2020-08-23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2020-08-24 EN 12
2020-08-25 EN 10
2020-08-26 EN 11
2020-08-27 EN 13
2020-08-28 EN 13
2020-08-29 EN 0
2020-08-30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2020-08-31 EN 13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1920  29763M 01 A009CF 01 Order DT 2020-03-11 07:00:00 2020-06-11 08:30:00
32  29763M 01 A009CF 01 Order AN 2020-03-18 07:00:00 2020-06-11 11:00:00
32  29763M 01 A009CF 01 Order AN 2020-03-20 07:00:00 2020-06-12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1920  29763M 01  A009CF 01  Order DT  2020-03-11 07:00:00  2020-06-11 08:30:00
32  29763M 01  A009CF 01  Order AN  2020-03-18 07:00:00  2020-06-11 11:00:00
32  29763M 01  A009CF 01  Order AN  2020-03-20 07:00:00  2020-06-12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2020-06-11 08:30:00
240  29763M 01 A009CF 01 Order DT 2020-03-20 07:00:00 2020-06-11 08:30:00
240  29763M 01 A009CF 01 Order DT 2020-03-27 07:00:00 2020-06-11 08:30:00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2020-06-11 08:30:00
240  29763M 01  A009CF 01  Order DT  2020-03-20 07:00:00  2020-06-11 08:30:00
240  29763M 01  A009CF 01  Order DT  2020-03-27 07:00:00  2020-06-11 08:30:00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DT 2020-03-17 07:00:00 2020-06-11 08:30:00
240  29763M 01 A009CF 01 Order DT 2020-03-24 07:00:00 2020-06-11 08:30:00
240  29763M 01 A009CF 01 Order DT 2020-03-25 07:00:00 2020-06-11 08:30:00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240  29763M 01  A009CF 01  Order DT  2020-03-17 07:00:00  2020-06-11 08:30:00
240  29763M 01  A009CF 01  Order DT  2020-03-24 07:00:00  2020-06-11 08:30:00
240  29763M 01  A009CF 01  Order DT  2020-03-25 07:00:00  2020-06-11 08:30:00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2020-06-02 EN 0
2020-06-03 EN 4
2020-06-04 EN 4
2020-06-05 EN 5
2020-06-06 EN 0
2020-06-07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2020-06-08 EN 0
2020-06-09 EN 1
2020-06-10 EN 3
2020-06-11 EN 5
2020-06-12 EN 4
2020-06-13 EN 0
2020-06-14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4
2020-07-03 EN 5
2020-07-04 EN 0
2020-07-05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4
2020-07-11 EN 0
2020-07-12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2020-07-13 EN 4
2020-07-14 EN 3
2020-07-15 EN 3
2020-07-16 EN 3
2020-07-17 EN 3
2020-07-18 EN 0
2020-07-19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2020-07-20 EN 3
2020-07-21 EN 8
2020-07-22 EN 5
2020-07-23 EN 4
2020-07-24 EN 3
2020-07-25 EN 0
2020-07-26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4
2020-08-21 EN 3
2020-08-22 EN 0
2020-08-23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2020-08-24 EN 6
2020-08-25 EN 5
2020-08-26 EN 5
2020-08-27 EN 7
2020-08-28 EN 6
2020-08-29 EN 0
2020-08-30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2020-08-31 EN 7
</t>
        </r>
      </text>
    </comment>
  </commentList>
</comments>
</file>

<file path=xl/comments1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2020-06-03 EN 0
2020-06-04 EN 63
2020-06-05 EN 13
2020-06-06 EN 0
2020-06-07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2020-06-08 EN 8
2020-06-09 EN 10
2020-06-10 EN 10
2020-06-11 EN 7
2020-06-12 EN 6
2020-06-13 EN 0
2020-06-14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2020-06-15 EN 4
2020-06-16 EN 3
2020-06-17 EN 5
2020-06-18 EN 8
2020-06-19 EN 4
2020-06-20 EN 0
2020-06-21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2020-06-22 EN 11
2020-06-23 EN 10
2020-06-24 EN 12
2020-06-25 EN 12
2020-06-26 EN 12
2020-06-27 EN 0
2020-06-28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2020-06-29 EN 8
2020-06-30 EN 7
2020-07-01 EN 0
2020-07-02 EN 12
2020-07-03 EN 11
2020-07-04 EN 0
2020-07-05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2020-07-06 EN 11
2020-07-07 EN 12
2020-07-08 EN 12
2020-07-09 EN 11
2020-07-10 EN 15
2020-07-11 EN 0
2020-07-12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2020-07-13 EN 9
2020-07-14 EN 5
2020-07-15 EN 5
2020-07-16 EN 5
2020-07-17 EN 13
2020-07-18 EN 0
2020-07-19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2020-07-20 EN 15
2020-07-21 EN 44
2020-07-22 EN 53
2020-07-23 EN 54
2020-07-24 EN 20
2020-07-25 EN 0
2020-07-26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2020-08-17 EN 33
2020-08-18 EN 43
2020-08-19 EN 42
2020-08-20 EN 42
2020-08-21 EN 43
2020-08-22 EN 0
2020-08-23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2020-08-24 EN 52
2020-08-25 EN 53
2020-08-26 EN 53
2020-08-27 EN 53
2020-08-28 EN 52
2020-08-29 EN 0
2020-08-30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2020-08-31 EN 34
2020-09-01 EN 22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2020-06-03 EN 0
2020-06-04 EN 82
2020-06-05 EN 75
2020-06-06 EN 0
2020-06-07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2020-06-08 EN 53
2020-06-09 EN 75
2020-06-10 EN 67
2020-06-11 EN 58
2020-06-12 EN 61
2020-06-13 EN 0
2020-06-14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2020-06-15 EN 46
2020-06-16 EN 47
2020-06-17 EN 45
2020-06-18 EN 43
2020-06-19 EN 49
2020-06-20 EN 0
2020-06-21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2020-06-22 EN 58
2020-06-23 EN 53
2020-06-24 EN 55
2020-06-25 EN 52
2020-06-26 EN 55
2020-06-27 EN 0
2020-06-28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2020-06-29 EN 53
2020-06-30 EN 61
2020-07-01 EN 1
2020-07-02 EN 58
2020-07-03 EN 58
2020-07-04 EN 0
2020-07-05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2020-07-06 EN 58
2020-07-07 EN 58
2020-07-08 EN 58
2020-07-09 EN 63
2020-07-10 EN 92
2020-07-11 EN 0
2020-07-12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2020-07-13 EN 86
2020-07-14 EN 96
2020-07-15 EN 82
2020-07-16 EN 43
2020-07-17 EN 87
2020-07-18 EN 0
2020-07-19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2020-07-20 EN 79
2020-07-21 EN 16
2020-07-22 EN 0
2020-07-23 EN 0
2020-07-24 EN 0
2020-07-25 EN 0
2020-07-26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2020-08-31 EN 0
2020-09-01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2020-06-03 EN 0
2020-06-04 EN 82
2020-06-05 EN 75
2020-06-06 EN 0
2020-06-07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2020-06-08 EN 53
2020-06-09 EN 75
2020-06-10 EN 67
2020-06-11 EN 58
2020-06-12 EN 61
2020-06-13 EN 0
2020-06-14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2020-06-15 EN 46
2020-06-16 EN 47
2020-06-17 EN 45
2020-06-18 EN 43
2020-06-19 EN 49
2020-06-20 EN 0
2020-06-21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2020-06-22 EN 58
2020-06-23 EN 53
2020-06-24 EN 55
2020-06-25 EN 52
2020-06-26 EN 55
2020-06-27 EN 0
2020-06-28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2020-06-29 EN 53
2020-06-30 EN 61
2020-07-01 EN 1
2020-07-02 EN 58
2020-07-03 EN 58
2020-07-04 EN 0
2020-07-05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2020-07-06 EN 58
2020-07-07 EN 58
2020-07-08 EN 58
2020-07-09 EN 63
2020-07-10 EN 92
2020-07-11 EN 0
2020-07-12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2020-07-13 EN 86
2020-07-14 EN 96
2020-07-15 EN 82
2020-07-16 EN 43
2020-07-17 EN 87
2020-07-18 EN 0
2020-07-19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2020-07-20 EN 79
2020-07-21 EN 16
2020-07-22 EN 0
2020-07-23 EN 0
2020-07-24 EN 0
2020-07-25 EN 0
2020-07-26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2020-08-31 EN 0
2020-09-01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2020-06-03 EN 0
2020-06-04 EN 18
2020-06-05 EN 4
2020-06-06 EN 0
2020-06-07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0
2020-07-02 EN 3
2020-07-03 EN 3
2020-07-04 EN 0
2020-07-05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2020-07-06 EN 3
2020-07-07 EN 2
2020-07-08 EN 3
2020-07-09 EN 5
2020-07-10 EN 5
2020-07-11 EN 0
2020-07-12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5
2020-07-16 EN 6
2020-07-17 EN 5
2020-07-18 EN 0
2020-07-19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2020-04-02 20:35:00 2020-06-03 07:28:00
63  A008N4 01 A008N4 02 Order ST 2020-04-02 20:35:00 2020-06-03 07:28:00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2020-04-02 20:35:00  2020-06-03 07:28:00
63  A008N4 01  A008N4 02  Order ST  2020-04-02 20:35:00  2020-06-03 07:28:00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2020-06-03 EN 0
2020-06-04 EN 18
2020-06-05 EN 4
2020-06-06 EN 0
2020-06-07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0
2020-07-02 EN 3
2020-07-03 EN 3
2020-07-04 EN 0
2020-07-05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2020-07-06 EN 3
2020-07-07 EN 2
2020-07-08 EN 3
2020-07-09 EN 5
2020-07-10 EN 5
2020-07-11 EN 0
2020-07-12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5
2020-07-16 EN 6
2020-07-17 EN 5
2020-07-18 EN 0
2020-07-19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2020-04-02 20:35:00 2020-06-03 07:28:00
63  A008N4 01 A008N4 02 Order ST 2020-04-02 20:35:00 2020-06-03 07:28:00
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2020-04-02 20:35:00  2020-06-03 07:28:00
63  A008N4 01  A008N4 02  Order ST  2020-04-02 20:35:00  2020-06-03 07:28:00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10
2020-06-05 EN 6
2020-06-06 EN 0
2020-06-07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2020-06-08 EN 8
2020-06-09 EN 9
2020-06-10 EN 9
2020-06-11 EN 4
2020-06-12 EN 5
2020-06-13 EN 0
2020-06-14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14
2020-06-19 EN 15
2020-06-20 EN 0
2020-06-21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2020-06-22 EN 14
2020-06-23 EN 13
2020-06-24 EN 14
2020-06-25 EN 14
2020-06-26 EN 13
2020-06-27 EN 0
2020-06-28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2020-06-29 EN 14
2020-06-30 EN 14
2020-07-01 EN 0
2020-07-02 EN 13
2020-07-03 EN 12
2020-07-04 EN 0
2020-07-05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2020-07-06 EN 13
2020-07-07 EN 14
2020-07-08 EN 12
2020-07-09 EN 12
2020-07-10 EN 15
2020-07-11 EN 0
2020-07-12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2020-07-13 EN 14
2020-07-14 EN 11
2020-07-15 EN 10
2020-07-16 EN 4
2020-07-17 EN 6
2020-07-18 EN 0
2020-07-19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2020-07-20 EN 18
2020-07-21 EN 18
2020-07-22 EN 23
2020-07-23 EN 23
2020-07-24 EN 19
2020-07-25 EN 0
2020-07-26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2020-08-17 EN 23
2020-08-18 EN 22
2020-08-19 EN 23
2020-08-20 EN 23
2020-08-21 EN 22
2020-08-22 EN 0
2020-08-23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2020-08-24 EN 28
2020-08-25 EN 28
2020-08-26 EN 28
2020-08-27 EN 27
2020-08-28 EN 26
2020-08-29 EN 0
2020-08-30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2020-08-31 EN 28
2020-09-01 EN 27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2020-06-03 EN 0
2020-06-04 EN 32
2020-06-05 EN 4
2020-06-06 EN 0
2020-06-07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5
2020-06-12 EN 4
2020-06-13 EN 0
2020-06-14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3
2020-06-18 EN 5
2020-06-19 EN 5
2020-06-20 EN 0
2020-06-21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0
2020-07-02 EN 2
2020-07-03 EN 3
2020-07-04 EN 0
2020-07-05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3
2020-07-09 EN 5
2020-07-10 EN 5
2020-07-11 EN 0
2020-07-12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2020-07-13 EN 4
2020-07-14 EN 4
2020-07-15 EN 5
2020-07-16 EN 5
2020-07-17 EN 5
2020-07-18 EN 0
2020-07-19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2020-07-20 EN 5
2020-07-21 EN 2
2020-07-22 EN 5
2020-07-23 EN 5
2020-07-24 EN 2
2020-07-25 EN 0
2020-07-26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6
2020-08-22 EN 0
2020-08-23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2020-08-31 EN 7
2020-09-01 EN 6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2020-06-03 EN 0
2020-06-04 EN 10
2020-06-05 EN 4
2020-06-06 EN 0
2020-06-07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0
2020-07-02 EN 3
2020-07-03 EN 3
2020-07-04 EN 0
2020-07-05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6
2020-07-10 EN 4
2020-07-11 EN 0
2020-07-12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5
2020-07-16 EN 5
2020-07-17 EN 5
2020-07-18 EN 0
2020-07-19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6
2020-08-21 EN 5
2020-08-22 EN 0
2020-08-23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2020-08-31 EN 6
2020-09-01 EN 6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2020-06-03 EN 0
2020-06-04 EN 15
2020-06-05 EN 4
2020-06-06 EN 0
2020-06-07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5
2020-06-26 EN 5
2020-06-27 EN 0
2020-06-28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0
2020-07-02 EN 3
2020-07-03 EN 3
2020-07-04 EN 0
2020-07-05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2020-07-06 EN 3
2020-07-07 EN 2
2020-07-08 EN 3
2020-07-09 EN 5
2020-07-10 EN 5
2020-07-11 EN 0
2020-07-12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2020-08-31 EN 7
2020-09-01 EN 6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2020-06-03 EN 0
2020-06-04 EN 7
2020-06-05 EN 4
2020-06-06 EN 0
2020-06-07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3
2020-06-11 EN 1
2020-06-12 EN 1
2020-06-13 EN 0
2020-06-14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3
2020-06-20 EN 0
2020-06-21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2020-06-22 EN 4
2020-06-23 EN 5
2020-06-24 EN 0
2020-06-25 EN 0
2020-06-26 EN 2
2020-06-27 EN 0
2020-06-28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2020-06-29 EN 5
2020-06-30 EN 3
2020-07-01 EN 0
2020-07-02 EN 2
2020-07-03 EN 2
2020-07-04 EN 0
2020-07-05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1
2020-07-09 EN 3
2020-07-10 EN 4
2020-07-11 EN 0
2020-07-12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5
2020-07-16 EN 3
2020-07-17 EN 2
2020-07-18 EN 0
2020-07-19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6
2020-08-21 EN 5
2020-08-22 EN 0
2020-08-23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2020-08-31 EN 6
2020-09-01 EN 6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2020-06-03 EN 0
2020-06-04 EN 11
2020-06-05 EN 4
2020-06-06 EN 0
2020-06-07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0
2020-07-02 EN 3
2020-07-03 EN 3
2020-07-04 EN 0
2020-07-05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6
2020-07-10 EN 4
2020-07-11 EN 0
2020-07-12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6
2020-08-22 EN 0
2020-08-23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2020-08-31 EN 7
2020-09-01 EN 6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ST 2020-03-20 11:30:00 2020-06-03 07:28:00
80  A005G8 01 A005G8 01 Order ST 2020-03-20 11:30:00 2020-06-03 07:28:00
80  A005G8 01 A005G8 01 Order ST 2020-03-20 11:30:00 2020-06-03 07:28:00
80  A005G8 01 A005G8 01 Order ST 2020-03-20 11:30:00 2020-06-03 07:28:00
80  A005G8 01 A005G8 01 Order ST 2020-03-20 11:30:00 2020-06-03 07:28:00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ST  2020-03-20 11:30:00  2020-06-03 07:28:00
80  A005G8 01  A005G8 01  Order ST  2020-03-20 11:30:00  2020-06-03 07:28:00
80  A005G8 01  A005G8 01  Order ST  2020-03-20 11:30:00  2020-06-03 07:28:00
80  A005G8 01  A005G8 01  Order ST  2020-03-20 11:30:00  2020-06-03 07:28:00
80  A005G8 01  A005G8 01  Order ST  2020-03-20 11:30:00  2020-06-03 07:28:00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2020-06-03 EN 0
2020-06-04 EN 0
2020-06-05 EN 0
2020-06-06 EN 0
2020-06-07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2020-06-22 EN 0
2020-06-23 EN 1
2020-06-24 EN 0
2020-06-25 EN 0
2020-06-26 EN 0
2020-06-27 EN 0
2020-06-28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2020-07-20 EN 0
2020-07-21 EN 2
2020-07-22 EN 5
2020-07-23 EN 4
2020-07-24 EN 3
2020-07-25 EN 0
2020-07-26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6
2020-08-22 EN 0
2020-08-23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2020-08-31 EN 7
2020-09-01 EN 6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A005G8 01 Order ST 2020-03-20 11:30:00 2020-06-03 07:28:00
210  A005G8 01 A005G8 01 Order ST 2020-03-20 11:30:00 2020-06-03 07:28:00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210  A005G8 01  A005G8 01  Order ST  2020-03-20 11:30:00  2020-06-03 07:28:00
210  A005G8 01  A005G8 01  Order ST  2020-03-20 11:30:00  2020-06-03 07:28:00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2020-06-03 EN 0
2020-06-04 EN 15
2020-06-05 EN 4
2020-06-06 EN 0
2020-06-07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5
2020-06-26 EN 5
2020-06-27 EN 0
2020-06-28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0
2020-07-02 EN 3
2020-07-03 EN 3
2020-07-04 EN 0
2020-07-05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2020-07-06 EN 3
2020-07-07 EN 2
2020-07-08 EN 3
2020-07-09 EN 5
2020-07-10 EN 5
2020-07-11 EN 0
2020-07-12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2020-07-20 EN 4
2020-07-21 EN 3
2020-07-22 EN 5
2020-07-23 EN 4
2020-07-24 EN 3
2020-07-25 EN 0
2020-07-26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2020-08-31 EN 7
2020-09-01 EN 6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2020-06-03 EN 0
2020-06-04 EN 8
2020-06-05 EN 8
2020-06-06 EN 0
2020-06-07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6
2020-06-11 EN 10
2020-06-12 EN 8
2020-06-13 EN 0
2020-06-14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2020-06-15 EN 10
2020-06-16 EN 12
2020-06-17 EN 10
2020-06-18 EN 10
2020-06-19 EN 8
2020-06-20 EN 0
2020-06-21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2
2020-06-26 EN 0
2020-06-27 EN 0
2020-06-28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10
2020-07-03 EN 7
2020-07-04 EN 0
2020-07-05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2020-07-06 EN 6
2020-07-07 EN 6
2020-07-08 EN 5
2020-07-09 EN 6
2020-07-10 EN 6
2020-07-11 EN 0
2020-07-12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2020-07-13 EN 10
2020-07-14 EN 10
2020-07-15 EN 8
2020-07-16 EN 8
2020-07-17 EN 10
2020-07-18 EN 0
2020-07-19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2020-07-20 EN 11
2020-07-21 EN 10
2020-07-22 EN 8
2020-07-23 EN 6
2020-07-24 EN 8
2020-07-25 EN 0
2020-07-26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2020-08-17 EN 10
2020-08-18 EN 5
2020-08-19 EN 11
2020-08-20 EN 10
2020-08-21 EN 10
2020-08-22 EN 0
2020-08-23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2020-08-31 EN 13
2020-09-01 EN 13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1280  29763M 01 A009CF 01 Order DT 2020-03-13 07:00:00 2020-06-11 08:30:00
32  29763M 01 A009CF 01 Order AN 2020-03-18 07:00:00 2020-06-11 11:00:00
32  29763M 01 A009CF 01 Order AN 2020-03-20 07:00:00 2020-06-12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1280  29763M 01  A009CF 01  Order DT  2020-03-13 07:00:00  2020-06-11 08:30:00
32  29763M 01  A009CF 01  Order AN  2020-03-18 07:00:00  2020-06-11 11:00:00
32  29763M 01  A009CF 01  Order AN  2020-03-20 07:00:00  2020-06-12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2020-06-03 EN 0
2020-06-04 EN 8
2020-06-05 EN 8
2020-06-06 EN 0
2020-06-07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6
2020-06-11 EN 10
2020-06-12 EN 8
2020-06-13 EN 0
2020-06-14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2020-06-15 EN 10
2020-06-16 EN 12
2020-06-17 EN 10
2020-06-18 EN 10
2020-06-19 EN 8
2020-06-20 EN 0
2020-06-21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2
2020-06-26 EN 0
2020-06-27 EN 0
2020-06-28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10
2020-07-03 EN 7
2020-07-04 EN 0
2020-07-05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2020-07-06 EN 6
2020-07-07 EN 6
2020-07-08 EN 5
2020-07-09 EN 6
2020-07-10 EN 6
2020-07-11 EN 0
2020-07-12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2020-07-13 EN 10
2020-07-14 EN 10
2020-07-15 EN 8
2020-07-16 EN 8
2020-07-17 EN 10
2020-07-18 EN 0
2020-07-19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2020-07-20 EN 11
2020-07-21 EN 10
2020-07-22 EN 8
2020-07-23 EN 6
2020-07-24 EN 8
2020-07-25 EN 0
2020-07-26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2020-08-17 EN 10
2020-08-18 EN 5
2020-08-19 EN 11
2020-08-20 EN 10
2020-08-21 EN 10
2020-08-22 EN 0
2020-08-23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2020-08-31 EN 13
2020-09-01 EN 13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2000  29763M 01 A009CF 01 Order DT 2020-03-11 07:00:00 2020-06-11 08:30:00
50  29763M 01 A009CF 01 Order AN 2020-03-18 07:00:00 2020-06-11 11:00:00
50  29763M 01 A009CF 01 Order AN 2020-03-20 07:00:00 2020-06-12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2000  29763M 01  A009CF 01  Order DT  2020-03-11 07:00:00  2020-06-11 08:30:00
50  29763M 01  A009CF 01  Order AN  2020-03-18 07:00:00  2020-06-11 11:00:00
50  29763M 01  A009CF 01  Order AN  2020-03-20 07:00:00  2020-06-12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2020-06-03 EN 0
2020-06-04 EN 8
2020-06-05 EN 8
2020-06-06 EN 0
2020-06-07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6
2020-06-11 EN 10
2020-06-12 EN 8
2020-06-13 EN 0
2020-06-14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2020-06-15 EN 10
2020-06-16 EN 12
2020-06-17 EN 10
2020-06-18 EN 10
2020-06-19 EN 8
2020-06-20 EN 0
2020-06-21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2
2020-06-26 EN 0
2020-06-27 EN 0
2020-06-28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10
2020-07-03 EN 7
2020-07-04 EN 0
2020-07-05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2020-07-06 EN 6
2020-07-07 EN 6
2020-07-08 EN 5
2020-07-09 EN 6
2020-07-10 EN 6
2020-07-11 EN 0
2020-07-12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2020-07-13 EN 10
2020-07-14 EN 10
2020-07-15 EN 8
2020-07-16 EN 8
2020-07-17 EN 10
2020-07-18 EN 0
2020-07-19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2020-07-20 EN 11
2020-07-21 EN 10
2020-07-22 EN 8
2020-07-23 EN 6
2020-07-24 EN 8
2020-07-25 EN 0
2020-07-26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2020-08-17 EN 10
2020-08-18 EN 5
2020-08-19 EN 11
2020-08-20 EN 10
2020-08-21 EN 10
2020-08-22 EN 0
2020-08-23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2020-08-31 EN 13
2020-09-01 EN 13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1920  29763M 01 A009CF 01 Order DT 2020-03-11 07:00:00 2020-06-11 08:30:00
32  29763M 01 A009CF 01 Order AN 2020-03-18 07:00:00 2020-06-11 11:00:00
32  29763M 01 A009CF 01 Order AN 2020-03-20 07:00:00 2020-06-12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1920  29763M 01  A009CF 01  Order DT  2020-03-11 07:00:00  2020-06-11 08:30:00
32  29763M 01  A009CF 01  Order AN  2020-03-18 07:00:00  2020-06-11 11:00:00
32  29763M 01  A009CF 01  Order AN  2020-03-20 07:00:00  2020-06-12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2020-06-11 08:30:00
240  29763M 01 A009CF 01 Order DT 2020-03-20 07:00:00 2020-06-11 08:30:00
240  29763M 01 A009CF 01 Order DT 2020-03-27 07:00:00 2020-06-11 08:30:00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2020-06-11 08:30:00
240  29763M 01  A009CF 01  Order DT  2020-03-20 07:00:00  2020-06-11 08:30:00
240  29763M 01  A009CF 01  Order DT  2020-03-27 07:00:00  2020-06-11 08:30:00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DT 2020-03-17 07:00:00 2020-06-11 08:30:00
240  29763M 01 A009CF 01 Order DT 2020-03-24 07:00:00 2020-06-11 08:30:00
240  29763M 01 A009CF 01 Order DT 2020-03-25 07:00:00 2020-06-11 08:30:00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240  29763M 01  A009CF 01  Order DT  2020-03-17 07:00:00  2020-06-11 08:30:00
240  29763M 01  A009CF 01  Order DT  2020-03-24 07:00:00  2020-06-11 08:30:00
240  29763M 01  A009CF 01  Order DT  2020-03-25 07:00:00  2020-06-11 08:30:00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2020-06-03 EN 0
2020-06-04 EN 4
2020-06-05 EN 4
2020-06-06 EN 0
2020-06-07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3
2020-06-11 EN 5
2020-06-12 EN 4
2020-06-13 EN 0
2020-06-14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2020-06-15 EN 5
2020-06-16 EN 6
2020-06-17 EN 5
2020-06-18 EN 5
2020-06-19 EN 4
2020-06-20 EN 0
2020-06-21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1
2020-06-26 EN 0
2020-06-27 EN 0
2020-06-28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5
2020-07-03 EN 4
2020-07-04 EN 0
2020-07-05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2020-07-06 EN 3
2020-07-07 EN 3
2020-07-08 EN 2
2020-07-09 EN 3
2020-07-10 EN 3
2020-07-11 EN 0
2020-07-12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4
2020-07-16 EN 4
2020-07-17 EN 5
2020-07-18 EN 0
2020-07-19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2020-07-20 EN 6
2020-07-21 EN 5
2020-07-22 EN 4
2020-07-23 EN 3
2020-07-24 EN 4
2020-07-25 EN 0
2020-07-26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2020-08-17 EN 5
2020-08-18 EN 2
2020-08-19 EN 6
2020-08-20 EN 5
2020-08-21 EN 5
2020-08-22 EN 0
2020-08-23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2020-08-31 EN 6
2020-09-01 EN 7
</t>
        </r>
      </text>
    </comment>
  </commentList>
</comments>
</file>

<file path=xl/comments1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2020-06-04 EN 0
2020-06-05 EN 63
2020-06-06 EN 0
2020-06-07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2020-06-08 EN 7
2020-06-09 EN 11
2020-06-10 EN 10
2020-06-11 EN 7
2020-06-12 EN 6
2020-06-13 EN 0
2020-06-14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2020-06-15 EN 4
2020-06-16 EN 3
2020-06-17 EN 5
2020-06-18 EN 8
2020-06-19 EN 4
2020-06-20 EN 0
2020-06-21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2020-06-22 EN 11
2020-06-23 EN 10
2020-06-24 EN 12
2020-06-25 EN 12
2020-06-26 EN 11
2020-06-27 EN 0
2020-06-28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2020-06-29 EN 9
2020-06-30 EN 5
2020-07-01 EN 13
2020-07-02 EN 0
2020-07-03 EN 2
2020-07-04 EN 0
2020-07-05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2020-07-06 EN 10
2020-07-07 EN 12
2020-07-08 EN 11
2020-07-09 EN 12
2020-07-10 EN 12
2020-07-11 EN 0
2020-07-12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2020-07-13 EN 9
2020-07-14 EN 7
2020-07-15 EN 4
2020-07-16 EN 6
2020-07-17 EN 8
2020-07-18 EN 0
2020-07-19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2020-07-20 EN 17
2020-07-21 EN 15
2020-07-22 EN 33
2020-07-23 EN 58
2020-07-24 EN 30
2020-07-25 EN 0
2020-07-26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2020-08-17 EN 36
2020-08-18 EN 41
2020-08-19 EN 42
2020-08-20 EN 43
2020-08-21 EN 42
2020-08-22 EN 0
2020-08-23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2020-08-24 EN 53
2020-08-25 EN 52
2020-08-26 EN 53
2020-08-27 EN 53
2020-08-28 EN 53
2020-08-29 EN 0
2020-08-30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2020-08-31 EN 54
2020-09-01 EN 25
2020-09-02 EN 22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2020-06-04 EN 0
2020-06-05 EN 85
2020-06-06 EN 0
2020-06-07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2020-06-08 EN 54
2020-06-09 EN 75
2020-06-10 EN 67
2020-06-11 EN 58
2020-06-12 EN 61
2020-06-13 EN 0
2020-06-14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49
2020-06-20 EN 0
2020-06-21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2020-06-22 EN 58
2020-06-23 EN 54
2020-06-24 EN 54
2020-06-25 EN 52
2020-06-26 EN 54
2020-06-27 EN 0
2020-06-28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2020-06-29 EN 54
2020-06-30 EN 56
2020-07-01 EN 65
2020-07-02 EN 1
2020-07-03 EN 11
2020-07-04 EN 0
2020-07-05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2020-07-06 EN 48
2020-07-07 EN 58
2020-07-08 EN 59
2020-07-09 EN 58
2020-07-10 EN 67
2020-07-11 EN 0
2020-07-12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2020-07-13 EN 86
2020-07-14 EN 62
2020-07-15 EN 80
2020-07-16 EN 95
2020-07-17 EN 83
2020-07-18 EN 0
2020-07-19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2020-07-20 EN 67
2020-07-21 EN 77
2020-07-22 EN 24
2020-07-23 EN 0
2020-07-24 EN 0
2020-07-25 EN 0
2020-07-26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2020-06-04 EN 0
2020-06-05 EN 85
2020-06-06 EN 0
2020-06-07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2020-06-08 EN 54
2020-06-09 EN 75
2020-06-10 EN 67
2020-06-11 EN 58
2020-06-12 EN 61
2020-06-13 EN 0
2020-06-14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2020-06-15 EN 47
2020-06-16 EN 46
2020-06-17 EN 45
2020-06-18 EN 43
2020-06-19 EN 49
2020-06-20 EN 0
2020-06-21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2020-06-22 EN 58
2020-06-23 EN 54
2020-06-24 EN 54
2020-06-25 EN 52
2020-06-26 EN 54
2020-06-27 EN 0
2020-06-28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2020-06-29 EN 54
2020-06-30 EN 56
2020-07-01 EN 65
2020-07-02 EN 1
2020-07-03 EN 11
2020-07-04 EN 0
2020-07-05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2020-07-06 EN 48
2020-07-07 EN 58
2020-07-08 EN 59
2020-07-09 EN 58
2020-07-10 EN 67
2020-07-11 EN 0
2020-07-12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2020-07-13 EN 86
2020-07-14 EN 62
2020-07-15 EN 80
2020-07-16 EN 95
2020-07-17 EN 83
2020-07-18 EN 0
2020-07-19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2020-07-20 EN 67
2020-07-21 EN 77
2020-07-22 EN 24
2020-07-23 EN 0
2020-07-24 EN 0
2020-07-25 EN 0
2020-07-26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2020-06-04 EN 0
2020-06-05 EN 20
2020-06-06 EN 0
2020-06-07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5
2020-06-11 EN 5
2020-06-12 EN 4
2020-06-13 EN 0
2020-06-14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0
2020-07-03 EN 0
2020-07-04 EN 0
2020-07-05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4
2020-07-16 EN 5
2020-07-17 EN 5
2020-07-18 EN 0
2020-07-19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6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2020-06-04 EN 0
2020-06-05 EN 20
2020-06-06 EN 0
2020-06-07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5
2020-06-11 EN 5
2020-06-12 EN 4
2020-06-13 EN 0
2020-06-14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2020-06-22 EN 5
2020-06-23 EN 5
2020-06-24 EN 5
2020-06-25 EN 5
2020-06-26 EN 5
2020-06-27 EN 0
2020-06-28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0
2020-07-03 EN 0
2020-07-04 EN 0
2020-07-05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4
2020-07-16 EN 5
2020-07-17 EN 5
2020-07-18 EN 0
2020-07-19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5
2020-08-21 EN 5
2020-08-22 EN 0
2020-08-23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7
2020-08-27 EN 6
2020-08-28 EN 6
2020-08-29 EN 0
2020-08-30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6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2020-06-01 EN 0
2020-06-02 EN 0
2020-06-03 EN 0
2020-06-04 EN 0
2020-06-05 EN 10
2020-06-06 EN 0
2020-06-07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2020-06-08 EN 6
2020-06-09 EN 8
2020-06-10 EN 9
2020-06-11 EN 6
2020-06-12 EN 4
2020-06-13 EN 0
2020-06-14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2020-06-15 EN 4
2020-06-16 EN 5
2020-06-17 EN 4
2020-06-18 EN 17
2020-06-19 EN 15
2020-06-20 EN 0
2020-06-21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2020-06-22 EN 13
2020-06-23 EN 14
2020-06-24 EN 14
2020-06-25 EN 14
2020-06-26 EN 13
2020-06-27 EN 0
2020-06-28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2020-06-29 EN 14
2020-06-30 EN 14
2020-07-01 EN 13
2020-07-02 EN 1
2020-07-03 EN 2
2020-07-04 EN 0
2020-07-05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2020-07-06 EN 10
2020-07-07 EN 13
2020-07-08 EN 14
2020-07-09 EN 12
2020-07-10 EN 13
2020-07-11 EN 0
2020-07-12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2020-07-13 EN 15
2020-07-14 EN 13
2020-07-15 EN 11
2020-07-16 EN 7
2020-07-17 EN 4
2020-07-18 EN 0
2020-07-19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2020-07-20 EN 11
2020-07-21 EN 17
2020-07-22 EN 21
2020-07-23 EN 23
2020-07-24 EN 19
2020-07-25 EN 0
2020-07-26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2020-08-17 EN 23
2020-08-18 EN 22
2020-08-19 EN 23
2020-08-20 EN 22
2020-08-21 EN 23
2020-08-22 EN 0
2020-08-23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2020-08-24 EN 28
2020-08-25 EN 28
2020-08-26 EN 28
2020-08-27 EN 27
2020-08-28 EN 27
2020-08-29 EN 0
2020-08-30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2020-08-31 EN 27
2020-09-01 EN 27
2020-09-02 EN 28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2020-06-04 EN 0
2020-06-05 EN 33
2020-06-06 EN 0
2020-06-07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2020-06-08 EN 4
2020-06-09 EN 4
2020-06-10 EN 5
2020-06-11 EN 4
2020-06-12 EN 5
2020-06-13 EN 0
2020-06-14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2020-06-15 EN 0
2020-06-16 EN 1
2020-06-17 EN 4
2020-06-18 EN 5
2020-06-19 EN 5
2020-06-20 EN 0
2020-06-21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4
2020-07-02 EN 0
2020-07-03 EN 1
2020-07-04 EN 0
2020-07-05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2020-07-06 EN 2
2020-07-07 EN 2
2020-07-08 EN 3
2020-07-09 EN 2
2020-07-10 EN 5
2020-07-11 EN 0
2020-07-12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3
2020-07-16 EN 5
2020-07-17 EN 5
2020-07-18 EN 0
2020-07-19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0
2020-07-25 EN 0
2020-07-26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6
2020-08-20 EN 5
2020-08-21 EN 5
2020-08-22 EN 0
2020-08-23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7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2020-06-04 EN 0
2020-06-05 EN 12
2020-06-06 EN 0
2020-06-07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4
2020-07-02 EN 0
2020-07-03 EN 0
2020-07-04 EN 0
2020-07-05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2020-07-13 EN 5
2020-07-14 EN 4
2020-07-15 EN 3
2020-07-16 EN 5
2020-07-17 EN 5
2020-07-18 EN 0
2020-07-19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2020-08-17 EN 5
2020-08-18 EN 6
2020-08-19 EN 5
2020-08-20 EN 5
2020-08-21 EN 5
2020-08-22 EN 0
2020-08-23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7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2020-06-04 EN 0
2020-06-05 EN 15
2020-06-06 EN 0
2020-06-07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0
2020-07-03 EN 0
2020-07-04 EN 0
2020-07-05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4
2020-07-16 EN 5
2020-07-17 EN 5
2020-07-18 EN 0
2020-07-19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6
2020-08-21 EN 5
2020-08-22 EN 0
2020-08-23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7
2020-08-29 EN 0
2020-08-30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6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2020-06-04 EN 0
2020-06-05 EN 11
2020-06-06 EN 0
2020-06-07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3
2020-06-11 EN 1
2020-06-12 EN 1
2020-06-13 EN 0
2020-06-14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3
2020-06-20 EN 0
2020-06-21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2020-06-22 EN 4
2020-06-23 EN 5
2020-06-24 EN 0
2020-06-25 EN 0
2020-06-26 EN 2
2020-06-27 EN 0
2020-06-28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2
2020-07-02 EN 0
2020-07-03 EN 0
2020-07-04 EN 0
2020-07-05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2020-07-06 EN 1
2020-07-07 EN 1
2020-07-08 EN 2
2020-07-09 EN 1
2020-07-10 EN 4
2020-07-11 EN 0
2020-07-12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2
2020-07-16 EN 5
2020-07-17 EN 5
2020-07-18 EN 0
2020-07-19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2020-07-20 EN 3
2020-07-21 EN 2
2020-07-22 EN 3
2020-07-23 EN 4
2020-07-24 EN 1
2020-07-25 EN 0
2020-07-26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2020-08-17 EN 5
2020-08-18 EN 6
2020-08-19 EN 5
2020-08-20 EN 5
2020-08-21 EN 5
2020-08-22 EN 0
2020-08-23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7
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2020-06-04 EN 0
2020-06-05 EN 13
2020-06-06 EN 0
2020-06-07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5
2020-06-12 EN 3
2020-06-13 EN 0
2020-06-14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5
2020-06-26 EN 5
2020-06-27 EN 0
2020-06-28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5
2020-07-02 EN 0
2020-07-03 EN 0
2020-07-04 EN 0
2020-07-05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4
2020-07-16 EN 5
2020-07-17 EN 5
2020-07-18 EN 0
2020-07-19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6
2020-08-20 EN 5
2020-08-21 EN 5
2020-08-22 EN 0
2020-08-23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7
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5  A005G8 01 A005G8 01 Order AN 2020-03-27 11:30:00 2020-06-05 11:00:00
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5  A005G8 01  A005G8 01  Order AN  2020-03-27 11:30:00  2020-06-05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2020-06-04 EN 0
2020-06-05 EN 0
2020-06-06 EN 0
2020-06-07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2020-06-22 EN 0
2020-06-23 EN 1
2020-06-24 EN 0
2020-06-25 EN 0
2020-06-26 EN 0
2020-06-27 EN 0
2020-06-28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2020-07-20 EN 0
2020-07-21 EN 1
2020-07-22 EN 2
2020-07-23 EN 4
2020-07-24 EN 1
2020-07-25 EN 0
2020-07-26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6
2020-08-20 EN 5
2020-08-21 EN 5
2020-08-22 EN 0
2020-08-23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2020-08-24 EN 6
2020-08-25 EN 7
2020-08-26 EN 6
2020-08-27 EN 6
2020-08-28 EN 7
2020-08-29 EN 0
2020-08-30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2020-08-31 EN 6
2020-09-01 EN 6
2020-09-02 EN 7
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7  A005G8 01 A005G8 01 Order AN 2020-03-27 11:30:00 2020-06-05 11:00:00
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7  A005G8 01  A005G8 01  Order AN  2020-03-27 11:30:00  2020-06-05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2020-06-04 EN 0
2020-06-05 EN 16
2020-06-06 EN 0
2020-06-07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2020-06-08 EN 4
2020-06-09 EN 3
2020-06-10 EN 6
2020-06-11 EN 4
2020-06-12 EN 4
2020-06-13 EN 0
2020-06-14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0
2020-07-03 EN 0
2020-07-04 EN 0
2020-07-05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2020-07-06 EN 2
2020-07-07 EN 3
2020-07-08 EN 2
2020-07-09 EN 3
2020-07-10 EN 5
2020-07-11 EN 0
2020-07-12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2020-07-13 EN 5
2020-07-14 EN 3
2020-07-15 EN 4
2020-07-16 EN 5
2020-07-17 EN 5
2020-07-18 EN 0
2020-07-19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4
2020-07-24 EN 1
2020-07-25 EN 0
2020-07-26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6
2020-08-21 EN 5
2020-08-22 EN 0
2020-08-23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7
2020-08-27 EN 6
2020-08-28 EN 6
2020-08-29 EN 0
2020-08-30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6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2020-06-04 EN 0
2020-06-05 EN 8
2020-06-06 EN 0
2020-06-07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4
2020-06-11 EN 10
2020-06-12 EN 10
2020-06-13 EN 0
2020-06-14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2
2020-07-04 EN 0
2020-07-05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2020-07-06 EN 8
2020-07-07 EN 8
2020-07-08 EN 9
2020-07-09 EN 5
2020-07-10 EN 4
2020-07-11 EN 0
2020-07-12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10
2020-07-16 EN 10
2020-07-17 EN 8
2020-07-18 EN 0
2020-07-19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2020-07-20 EN 6
2020-07-21 EN 11
2020-07-22 EN 10
2020-07-23 EN 10
2020-07-24 EN 8
2020-07-25 EN 0
2020-07-26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2020-08-17 EN 10
2020-08-18 EN 9
2020-08-19 EN 2
2020-08-20 EN 10
2020-08-21 EN 10
2020-08-22 EN 0
2020-08-23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 xml:space="preserve">2020-08-31 EN 13
2020-09-01 EN 13
2020-09-02 EN 14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1280  29763M 01 A009CF 01 Order DT 2020-03-13 07:00:00 2020-06-11 08:30:00
32  29763M 01 A009CF 01 Order AN 2020-03-18 07:00:00 2020-06-11 11:00:00
32  29763M 01 A009CF 01 Order AN 2020-03-20 07:00:00 2020-06-12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1280  29763M 01  A009CF 01  Order DT  2020-03-13 07:00:00  2020-06-11 08:30:00
32  29763M 01  A009CF 01  Order AN  2020-03-18 07:00:00  2020-06-11 11:00:00
32  29763M 01  A009CF 01  Order AN  2020-03-20 07:00:00  2020-06-12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2020-06-04 EN 0
2020-06-05 EN 8
2020-06-06 EN 0
2020-06-07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4
2020-06-11 EN 10
2020-06-12 EN 10
2020-06-13 EN 0
2020-06-14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2
2020-07-04 EN 0
2020-07-05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2020-07-06 EN 8
2020-07-07 EN 8
2020-07-08 EN 9
2020-07-09 EN 5
2020-07-10 EN 4
2020-07-11 EN 0
2020-07-12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10
2020-07-16 EN 10
2020-07-17 EN 8
2020-07-18 EN 0
2020-07-19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2020-07-20 EN 6
2020-07-21 EN 11
2020-07-22 EN 10
2020-07-23 EN 10
2020-07-24 EN 8
2020-07-25 EN 0
2020-07-26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2020-08-17 EN 10
2020-08-18 EN 9
2020-08-19 EN 2
2020-08-20 EN 10
2020-08-21 EN 10
2020-08-22 EN 0
2020-08-23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 xml:space="preserve">2020-08-31 EN 13
2020-09-01 EN 13
2020-09-02 EN 14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2000  29763M 01 A009CF 01 Order DT 2020-03-11 07:00:00 2020-06-11 08:30:00
50  29763M 01 A009CF 01 Order AN 2020-03-18 07:00:00 2020-06-11 11:00:00
50  29763M 01 A009CF 01 Order AN 2020-03-20 07:00:00 2020-06-12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2000  29763M 01  A009CF 01  Order DT  2020-03-11 07:00:00  2020-06-11 08:30:00
50  29763M 01  A009CF 01  Order AN  2020-03-18 07:00:00  2020-06-11 11:00:00
50  29763M 01  A009CF 01  Order AN  2020-03-20 07:00:00  2020-06-12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2020-06-04 EN 0
2020-06-05 EN 8
2020-06-06 EN 0
2020-06-07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2020-06-08 EN 2
2020-06-09 EN 2
2020-06-10 EN 4
2020-06-11 EN 10
2020-06-12 EN 10
2020-06-13 EN 0
2020-06-14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2
2020-07-04 EN 0
2020-07-05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2020-07-06 EN 8
2020-07-07 EN 8
2020-07-08 EN 9
2020-07-09 EN 5
2020-07-10 EN 4
2020-07-11 EN 0
2020-07-12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2020-07-13 EN 5
2020-07-14 EN 5
2020-07-15 EN 10
2020-07-16 EN 10
2020-07-17 EN 8
2020-07-18 EN 0
2020-07-19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2020-07-20 EN 6
2020-07-21 EN 11
2020-07-22 EN 10
2020-07-23 EN 10
2020-07-24 EN 8
2020-07-25 EN 0
2020-07-26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2020-08-17 EN 10
2020-08-18 EN 9
2020-08-19 EN 2
2020-08-20 EN 10
2020-08-21 EN 10
2020-08-22 EN 0
2020-08-23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2020-08-24 EN 13
2020-08-25 EN 13
2020-08-26 EN 12
2020-08-27 EN 13
2020-08-28 EN 13
2020-08-29 EN 0
2020-08-30 EN 0
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 xml:space="preserve">2020-08-31 EN 13
2020-09-01 EN 13
2020-09-02 EN 14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2020-03-12 07:00:00 2020-06-04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1920  29763M 01 A009CF 01 Order DT 2020-03-11 07:00:00 2020-06-11 08:30:00
32  29763M 01 A009CF 01 Order AN 2020-03-18 07:00:00 2020-06-11 11:00:00
32  29763M 01 A009CF 01 Order AN 2020-03-20 07:00:00 2020-06-12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2020-03-12 07:00:00  2020-06-04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1920  29763M 01  A009CF 01  Order DT  2020-03-11 07:00:00  2020-06-11 08:30:00
32  29763M 01  A009CF 01  Order AN  2020-03-18 07:00:00  2020-06-11 11:00:00
32  29763M 01  A009CF 01  Order AN  2020-03-20 07:00:00  2020-06-12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2020-06-11 08:30:00
240  29763M 01 A009CF 01 Order DT 2020-03-20 07:00:00 2020-06-11 08:30:00
240  29763M 01 A009CF 01 Order DT 2020-03-27 07:00:00 2020-06-11 08:30:00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2020-06-11 08:30:00
240  29763M 01  A009CF 01  Order DT  2020-03-20 07:00:00  2020-06-11 08:30:00
240  29763M 01  A009CF 01  Order DT  2020-03-27 07:00:00  2020-06-11 08:30:00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DT 2020-03-17 07:00:00 2020-06-11 08:30:00
240  29763M 01 A009CF 01 Order DT 2020-03-24 07:00:00 2020-06-11 08:30:00
240  29763M 01 A009CF 01 Order DT 2020-03-25 07:00:00 2020-06-11 08:30:00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240  29763M 01  A009CF 01  Order DT  2020-03-17 07:00:00  2020-06-11 08:30:00
240  29763M 01  A009CF 01  Order DT  2020-03-24 07:00:00  2020-06-11 08:30:00
240  29763M 01  A009CF 01  Order DT  2020-03-25 07:00:00  2020-06-11 08:30:00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2020-06-04 EN 0
2020-06-05 EN 4
2020-06-06 EN 0
2020-06-07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2020-06-08 EN 1
2020-06-09 EN 1
2020-06-10 EN 2
2020-06-11 EN 5
2020-06-12 EN 5
2020-06-13 EN 0
2020-06-14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1
2020-07-04 EN 0
2020-07-05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2020-07-06 EN 4
2020-07-07 EN 4
2020-07-08 EN 5
2020-07-09 EN 2
2020-07-10 EN 2
2020-07-11 EN 0
2020-07-12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2020-07-13 EN 3
2020-07-14 EN 2
2020-07-15 EN 5
2020-07-16 EN 5
2020-07-17 EN 4
2020-07-18 EN 0
2020-07-19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2020-07-20 EN 3
2020-07-21 EN 6
2020-07-22 EN 5
2020-07-23 EN 5
2020-07-24 EN 4
2020-07-25 EN 0
2020-07-26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1
2020-08-20 EN 5
2020-08-21 EN 5
2020-08-22 EN 0
2020-08-23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2020-08-24 EN 7
2020-08-25 EN 6
2020-08-26 EN 6
2020-08-27 EN 7
2020-08-28 EN 6
2020-08-29 EN 0
2020-08-30 EN 0
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 xml:space="preserve">2020-08-31 EN 7
2020-09-01 EN 6
2020-09-02 EN 7
</t>
        </r>
      </text>
    </comment>
  </commentList>
</comments>
</file>

<file path=xl/comments1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2020-06-08 EN 25
2020-06-09 EN 14
2020-06-10 EN 11
2020-06-11 EN 2
2020-06-12 EN 7
2020-06-13 EN 0
2020-06-14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2020-06-15 EN 28
2020-06-16 EN 3
2020-06-17 EN 5
2020-06-18 EN 8
2020-06-19 EN 4
2020-06-20 EN 0
2020-06-21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2020-06-22 EN 11
2020-06-23 EN 10
2020-06-24 EN 12
2020-06-25 EN 12
2020-06-26 EN 11
2020-06-27 EN 0
2020-06-28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2020-06-29 EN 9
2020-06-30 EN 5
2020-07-01 EN 13
2020-07-02 EN 12
2020-07-03 EN 2
2020-07-04 EN 0
2020-07-05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2020-07-06 EN 10
2020-07-07 EN 12
2020-07-08 EN 12
2020-07-09 EN 12
2020-07-10 EN 10
2020-07-11 EN 0
2020-07-12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9
2020-07-17 EN 19
2020-07-18 EN 0
2020-07-19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2020-07-20 EN 16
2020-07-21 EN 37
2020-07-22 EN 40
2020-07-23 EN 63
2020-07-24 EN 33
2020-07-25 EN 0
2020-07-26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2020-08-17 EN 36
2020-08-18 EN 36
2020-08-19 EN 37
2020-08-20 EN 36
2020-08-21 EN 23
2020-08-22 EN 0
2020-08-23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2020-08-24 EN 26
2020-08-25 EN 26
2020-08-26 EN 25
2020-08-27 EN 22
2020-08-28 EN 21
2020-08-29 EN 0
2020-08-30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2020-08-31 EN 21
2020-09-01 EN 21
2020-09-02 EN 24
2020-09-03 EN 50
2020-09-04 EN 50
2020-09-05 EN 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2020-06-08 EN 96
2020-06-09 EN 47
2020-06-10 EN 66
2020-06-11 EN 62
2020-06-12 EN 61
2020-06-13 EN 0
2020-06-14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2020-06-15 EN 48
2020-06-16 EN 46
2020-06-17 EN 46
2020-06-18 EN 43
2020-06-19 EN 48
2020-06-20 EN 0
2020-06-21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2020-06-22 EN 58
2020-06-23 EN 54
2020-06-24 EN 54
2020-06-25 EN 52
2020-06-26 EN 54
2020-06-27 EN 0
2020-06-28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2020-06-29 EN 54
2020-06-30 EN 56
2020-07-01 EN 68
2020-07-02 EN 64
2020-07-03 EN 11
2020-07-04 EN 0
2020-07-05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2020-07-06 EN 48
2020-07-07 EN 57
2020-07-08 EN 57
2020-07-09 EN 59
2020-07-10 EN 102
2020-07-11 EN 0
2020-07-12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2020-07-13 EN 72
2020-07-14 EN 83
2020-07-15 EN 94
2020-07-16 EN 81
2020-07-17 EN 64
2020-07-18 EN 0
2020-07-19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2020-07-20 EN 66
2020-07-21 EN 16
2020-07-22 EN 0
2020-07-23 EN 0
2020-07-24 EN 0
2020-07-25 EN 0
2020-07-26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2020-06-08 EN 96
2020-06-09 EN 47
2020-06-10 EN 66
2020-06-11 EN 62
2020-06-12 EN 61
2020-06-13 EN 0
2020-06-14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2020-06-15 EN 48
2020-06-16 EN 46
2020-06-17 EN 46
2020-06-18 EN 43
2020-06-19 EN 48
2020-06-20 EN 0
2020-06-21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2020-06-22 EN 58
2020-06-23 EN 54
2020-06-24 EN 54
2020-06-25 EN 52
2020-06-26 EN 54
2020-06-27 EN 0
2020-06-28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2020-06-29 EN 54
2020-06-30 EN 56
2020-07-01 EN 68
2020-07-02 EN 64
2020-07-03 EN 11
2020-07-04 EN 0
2020-07-05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2020-07-06 EN 48
2020-07-07 EN 57
2020-07-08 EN 57
2020-07-09 EN 59
2020-07-10 EN 102
2020-07-11 EN 0
2020-07-12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2020-07-13 EN 72
2020-07-14 EN 83
2020-07-15 EN 94
2020-07-16 EN 81
2020-07-17 EN 64
2020-07-18 EN 0
2020-07-19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2020-07-20 EN 66
2020-07-21 EN 16
2020-07-22 EN 0
2020-07-23 EN 0
2020-07-24 EN 0
2020-07-25 EN 0
2020-07-26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2020-08-17 EN 0
2020-08-18 EN 0
2020-08-19 EN 0
2020-08-20 EN 0
2020-08-21 EN 0
2020-08-22 EN 0
2020-08-23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2020-06-08 EN 10
2020-06-09 EN 2
2020-06-10 EN 5
2020-06-11 EN 0
2020-06-12 EN 32
2020-06-13 EN 0
2020-06-14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4
2020-07-03 EN 1
2020-07-04 EN 0
2020-07-05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2
2020-07-09 EN 3
2020-07-10 EN 5
2020-07-11 EN 0
2020-07-12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4
2020-07-25 EN 0
2020-07-26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3
2020-08-21 EN 0
2020-08-22 EN 0
2020-08-23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2020-06-08 EN 10
2020-06-09 EN 2
2020-06-10 EN 5
2020-06-11 EN 0
2020-06-12 EN 32
2020-06-13 EN 0
2020-06-14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5
2020-07-02 EN 4
2020-07-03 EN 1
2020-07-04 EN 0
2020-07-05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2
2020-07-09 EN 3
2020-07-10 EN 5
2020-07-11 EN 0
2020-07-12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4
2020-07-25 EN 0
2020-07-26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3
2020-08-21 EN 0
2020-08-22 EN 0
2020-08-23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2020-06-08 EN 8
2020-06-09 EN 11
2020-06-10 EN 5
2020-06-11 EN 6
2020-06-12 EN 4
2020-06-13 EN 0
2020-06-14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2020-06-15 EN 4
2020-06-16 EN 5
2020-06-17 EN 6
2020-06-18 EN 18
2020-06-19 EN 14
2020-06-20 EN 0
2020-06-21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2020-06-22 EN 13
2020-06-23 EN 14
2020-06-24 EN 14
2020-06-25 EN 13
2020-06-26 EN 14
2020-06-27 EN 0
2020-06-28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2020-06-29 EN 14
2020-06-30 EN 13
2020-07-01 EN 14
2020-07-02 EN 14
2020-07-03 EN 2
2020-07-04 EN 0
2020-07-05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2020-07-06 EN 11
2020-07-07 EN 13
2020-07-08 EN 12
2020-07-09 EN 14
2020-07-10 EN 15
2020-07-11 EN 0
2020-07-12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2020-07-13 EN 12
2020-07-14 EN 10
2020-07-15 EN 6
2020-07-16 EN 5
2020-07-17 EN 14
2020-07-18 EN 0
2020-07-19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2020-07-20 EN 17
2020-07-21 EN 22
2020-07-22 EN 23
2020-07-23 EN 23
2020-07-24 EN 19
2020-07-25 EN 0
2020-07-26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2020-08-17 EN 23
2020-08-18 EN 22
2020-08-19 EN 23
2020-08-20 EN 22
2020-08-21 EN 23
2020-08-22 EN 0
2020-08-23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2020-08-24 EN 28
2020-08-25 EN 28
2020-08-26 EN 27
2020-08-27 EN 27
2020-08-28 EN 26
2020-08-29 EN 0
2020-08-30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2020-08-31 EN 27
2020-09-01 EN 28
2020-09-02 EN 27
2020-09-03 EN 28
2020-09-04 EN 27
2020-09-05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2020-06-08 EN 3
2020-06-09 EN 12
2020-06-10 EN 5
2020-06-11 EN 0
2020-06-12 EN 31
2020-06-13 EN 0
2020-06-14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2020-06-15 EN 1
2020-06-16 EN 2
2020-06-17 EN 3
2020-06-18 EN 5
2020-06-19 EN 5
2020-06-20 EN 0
2020-06-21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5
2020-07-02 EN 4
2020-07-03 EN 1
2020-07-04 EN 0
2020-07-05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2
2020-07-09 EN 2
2020-07-10 EN 5
2020-07-11 EN 0
2020-07-12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6
2020-07-17 EN 5
2020-07-18 EN 0
2020-07-19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4
2020-07-25 EN 0
2020-07-26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2020-08-17 EN 4
2020-08-18 EN 5
2020-08-19 EN 5
2020-08-20 EN 4
2020-08-21 EN 0
2020-08-22 EN 0
2020-08-23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2
2020-09-03 EN 6
2020-09-04 EN 6
2020-09-05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2020-06-08 EN 12
2020-06-09 EN 0
2020-06-10 EN 5
2020-06-11 EN 0
2020-06-12 EN 32
2020-06-13 EN 0
2020-06-14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5
2020-07-02 EN 4
2020-07-03 EN 0
2020-07-04 EN 0
2020-07-05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2020-07-06 EN 2
2020-07-07 EN 1
2020-07-08 EN 2
2020-07-09 EN 3
2020-07-10 EN 5
2020-07-11 EN 0
2020-07-12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6
2020-07-16 EN 5
2020-07-17 EN 5
2020-07-18 EN 0
2020-07-19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2020-07-20 EN 5
2020-07-21 EN 3
2020-07-22 EN 4
2020-07-23 EN 5
2020-07-24 EN 4
2020-07-25 EN 0
2020-07-26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5
2020-08-20 EN 3
2020-08-21 EN 0
2020-08-22 EN 0
2020-08-23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2020-06-08 EN 12
2020-06-09 EN 0
2020-06-10 EN 5
2020-06-11 EN 0
2020-06-12 EN 32
2020-06-13 EN 0
2020-06-14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6
2020-07-02 EN 4
2020-07-03 EN 0
2020-07-04 EN 0
2020-07-05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2
2020-07-09 EN 3
2020-07-10 EN 5
2020-07-11 EN 0
2020-07-12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4
2020-07-25 EN 0
2020-07-26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3
2020-08-21 EN 0
2020-08-22 EN 0
2020-08-23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3
2020-06-11 EN 0
2020-06-12 EN 22
2020-06-13 EN 0
2020-06-14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4
2020-06-19 EN 3
2020-06-20 EN 0
2020-06-21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2020-06-22 EN 4
2020-06-23 EN 5
2020-06-24 EN 0
2020-06-25 EN 0
2020-06-26 EN 2
2020-06-27 EN 0
2020-06-28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2020-06-29 EN 5
2020-06-30 EN 5
2020-07-01 EN 2
2020-07-02 EN 3
2020-07-03 EN 0
2020-07-04 EN 0
2020-07-05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2020-07-06 EN 1
2020-07-07 EN 0
2020-07-08 EN 1
2020-07-09 EN 2
2020-07-10 EN 5
2020-07-11 EN 0
2020-07-12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2
2020-07-18 EN 0
2020-07-19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2020-07-20 EN 1
2020-07-21 EN 2
2020-07-22 EN 4
2020-07-23 EN 4
2020-07-24 EN 4
2020-07-25 EN 0
2020-07-26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2020-08-17 EN 5
2020-08-18 EN 4
2020-08-19 EN 5
2020-08-20 EN 2
2020-08-21 EN 0
2020-08-22 EN 0
2020-08-23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2
2020-09-03 EN 3
2020-09-04 EN 3
2020-09-05 EN 0
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16  A00481 01 A00481 01 Order DT 2020-04-24 11:30:00 2020-06-11 11:00:00
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16  A00481 01  A00481 01  Order DT  2020-04-24 11:30:00  2020-06-11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2020-06-08 EN 12
2020-06-09 EN 0
2020-06-10 EN 5
2020-06-11 EN 0
2020-06-12 EN 32
2020-06-13 EN 0
2020-06-14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5
2020-06-20 EN 0
2020-06-21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2020-06-22 EN 4
2020-06-23 EN 6
2020-06-24 EN 5
2020-06-25 EN 5
2020-06-26 EN 5
2020-06-27 EN 0
2020-06-28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2020-06-29 EN 5
2020-06-30 EN 4
2020-07-01 EN 6
2020-07-02 EN 4
2020-07-03 EN 0
2020-07-04 EN 0
2020-07-05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2020-07-06 EN 2
2020-07-07 EN 1
2020-07-08 EN 2
2020-07-09 EN 3
2020-07-10 EN 5
2020-07-11 EN 0
2020-07-12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5
2020-07-25 EN 0
2020-07-26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2020-08-17 EN 4
2020-08-18 EN 5
2020-08-19 EN 5
2020-08-20 EN 3
2020-08-21 EN 0
2020-08-22 EN 0
2020-08-23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2020-06-08 EN 0
2020-06-09 EN 0
2020-06-10 EN 0
2020-06-11 EN 0
2020-06-12 EN 0
2020-06-13 EN 0
2020-06-14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2020-06-15 EN 0
2020-06-16 EN 0
2020-06-17 EN 0
2020-06-18 EN 0
2020-06-19 EN 0
2020-06-20 EN 0
2020-06-21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2020-06-22 EN 0
2020-06-23 EN 1
2020-06-24 EN 0
2020-06-25 EN 0
2020-06-26 EN 0
2020-06-27 EN 0
2020-06-28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2020-06-29 EN 0
2020-06-30 EN 0
2020-07-01 EN 0
2020-07-02 EN 0
2020-07-03 EN 0
2020-07-04 EN 0
2020-07-05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2020-07-06 EN 0
2020-07-07 EN 0
2020-07-08 EN 0
2020-07-09 EN 0
2020-07-10 EN 0
2020-07-11 EN 0
2020-07-12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2020-07-13 EN 0
2020-07-14 EN 0
2020-07-15 EN 0
2020-07-16 EN 0
2020-07-17 EN 0
2020-07-18 EN 0
2020-07-19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2020-07-20 EN 0
2020-07-21 EN 1
2020-07-22 EN 3
2020-07-23 EN 5
2020-07-24 EN 5
2020-07-25 EN 0
2020-07-26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2020-08-17 EN 4
2020-08-18 EN 5
2020-08-19 EN 5
2020-08-20 EN 3
2020-08-21 EN 0
2020-08-22 EN 0
2020-08-23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2020-06-08 EN 12
2020-06-09 EN 0
2020-06-10 EN 5
2020-06-11 EN 0
2020-06-12 EN 32
2020-06-13 EN 0
2020-06-14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2020-06-15 EN 0
2020-06-16 EN 2
2020-06-17 EN 4
2020-06-18 EN 5
2020-06-19 EN 4
2020-06-20 EN 0
2020-06-21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2020-06-22 EN 5
2020-06-23 EN 6
2020-06-24 EN 5
2020-06-25 EN 4
2020-06-26 EN 5
2020-06-27 EN 0
2020-06-28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2020-06-29 EN 6
2020-06-30 EN 4
2020-07-01 EN 6
2020-07-02 EN 4
2020-07-03 EN 0
2020-07-04 EN 0
2020-07-05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2020-07-06 EN 1
2020-07-07 EN 2
2020-07-08 EN 2
2020-07-09 EN 3
2020-07-10 EN 5
2020-07-11 EN 0
2020-07-12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2020-07-13 EN 4
2020-07-14 EN 5
2020-07-15 EN 5
2020-07-16 EN 5
2020-07-17 EN 5
2020-07-18 EN 0
2020-07-19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2020-07-20 EN 5
2020-07-21 EN 4
2020-07-22 EN 3
2020-07-23 EN 5
2020-07-24 EN 4
2020-07-25 EN 0
2020-07-26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2020-08-17 EN 5
2020-08-18 EN 5
2020-08-19 EN 5
2020-08-20 EN 3
2020-08-21 EN 0
2020-08-22 EN 0
2020-08-23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2020-08-24 EN 0
2020-08-25 EN 0
2020-08-26 EN 0
2020-08-27 EN 0
2020-08-28 EN 0
2020-08-29 EN 0
2020-08-30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3
2020-09-03 EN 6
2020-09-04 EN 6
2020-09-05 EN 0
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 xml:space="preserve">2020-06-08 EN 14
2020-06-09 EN 2
2020-06-10 EN 4
2020-06-11 EN 10
2020-06-12 EN 10
2020-06-13 EN 0
2020-06-14 EN 0
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0
2020-07-04 EN 0
2020-07-05 EN 0
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4
2020-07-11 EN 0
2020-07-12 EN 0
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 xml:space="preserve">2020-07-13 EN 3
2020-07-14 EN 4
2020-07-15 EN 5
2020-07-16 EN 10
2020-07-17 EN 8
2020-07-18 EN 0
2020-07-19 EN 0
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 xml:space="preserve">2020-07-20 EN 10
2020-07-21 EN 10
2020-07-22 EN 10
2020-07-23 EN 10
2020-07-24 EN 9
2020-07-25 EN 0
2020-07-26 EN 0
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 xml:space="preserve">2020-08-17 EN 9
2020-08-18 EN 4
2020-08-19 EN 10
2020-08-20 EN 10
2020-08-21 EN 9
2020-08-22 EN 0
2020-08-23 EN 0
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 xml:space="preserve">2020-08-24 EN 12
2020-08-25 EN 13
2020-08-26 EN 4
2020-08-27 EN 0
2020-08-28 EN 0
2020-08-29 EN 0
2020-08-30 EN 0
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2020-06-08 11:00:00
32  29763M 01 A009CF 01 Order AN 2020-03-16 07:00:00 2020-06-09 11:00:00
32  29763M 01 A009CF 01 Order AN 2020-03-17 07:00:00 2020-06-10 11:00:00
1280  29763M 01 A009CF 01 Order DT 2020-03-13 07:00:00 2020-06-11 08:30:00
32  29763M 01 A009CF 01 Order AN 2020-03-18 07:00:00 2020-06-11 11:00:00
32  29763M 01 A009CF 01 Order AN 2020-03-20 07:00:00 2020-06-12 11:00:00
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1280  29763M 01 A009CF 01 Order DT 2020-04-29 16:00:00 2020-06-30 08:30:00
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2020-06-08 11:00:00
32  29763M 01  A009CF 01  Order AN  2020-03-16 07:00:00  2020-06-09 11:00:00
32  29763M 01  A009CF 01  Order AN  2020-03-17 07:00:00  2020-06-10 11:00:00
1280  29763M 01  A009CF 01  Order DT  2020-03-13 07:00:00  2020-06-11 08:30:00
32  29763M 01  A009CF 01  Order AN  2020-03-18 07:00:00  2020-06-11 11:00:00
32  29763M 01  A009CF 01  Order AN  2020-03-20 07:00:00  2020-06-12 11:00:00
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1280  29763M 01  A009CF 01  Order DT  2020-04-29 16:00:00  2020-06-30 08:30:00
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 xml:space="preserve">2020-06-08 EN 14
2020-06-09 EN 2
2020-06-10 EN 4
2020-06-11 EN 10
2020-06-12 EN 10
2020-06-13 EN 0
2020-06-14 EN 0
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0
2020-07-04 EN 0
2020-07-05 EN 0
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4
2020-07-11 EN 0
2020-07-12 EN 0
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 xml:space="preserve">2020-07-13 EN 3
2020-07-14 EN 4
2020-07-15 EN 5
2020-07-16 EN 10
2020-07-17 EN 8
2020-07-18 EN 0
2020-07-19 EN 0
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 xml:space="preserve">2020-07-20 EN 10
2020-07-21 EN 10
2020-07-22 EN 10
2020-07-23 EN 10
2020-07-24 EN 9
2020-07-25 EN 0
2020-07-26 EN 0
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 xml:space="preserve">2020-08-17 EN 9
2020-08-18 EN 4
2020-08-19 EN 10
2020-08-20 EN 10
2020-08-21 EN 9
2020-08-22 EN 0
2020-08-23 EN 0
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 xml:space="preserve">2020-08-24 EN 12
2020-08-25 EN 13
2020-08-26 EN 4
2020-08-27 EN 0
2020-08-28 EN 0
2020-08-29 EN 0
2020-08-30 EN 0
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2020-03-16 07:00:00 2020-06-09 11:00:00
50  29763M 01 A009CF 01 Order AN 2020-03-17 07:00:00 2020-06-10 11:00:00
2000  29763M 01 A009CF 01 Order DT 2020-03-11 07:00:00 2020-06-11 08:30:00
50  29763M 01 A009CF 01 Order AN 2020-03-18 07:00:00 2020-06-11 11:00:00
50  29763M 01 A009CF 01 Order AN 2020-03-20 07:00:00 2020-06-12 11:00:00
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2020-03-24 07:00:00 2020-06-16 11:00:00
50  29763M 01 A009CF 01 Order AN 2020-03-24 07:00:00 2020-06-16 11:00:00
50  29763M 01 A009CF 01 Order AN 2020-03-24 07:00:00 2020-06-16 11:00:00
50  29763M 01 A009CF 01 Order AN 2020-03-25 07:00:00 2020-06-17 11:00:00
50  29763M 01 A009CF 01 Order AN 2020-03-25 07:00:00 2020-06-17 11:00:00
50  29763M 01 A009CF 01 Order AN 2020-03-25 07:00:00 2020-06-17 11:00:00
50  29763M 01 A009CF 01 Order AN 2020-03-26 07:00:00 2020-06-18 11:00:00
50  29763M 01 A009CF 01 Order AN 2020-03-26 07:00:00 2020-06-18 11:00:00
50  29763M 01 A009CF 01 Order AN 2020-03-26 07:00:00 2020-06-18 11:00:00
50  29763M 01 A009CF 01 Order AN 2020-03-27 07:00:00 2020-06-19 11:00:00
50  29763M 01 A009CF 01 Order AN 2020-03-27 07:00:00 2020-06-19 11:00:00
50  29763M 01 A009CF 01 Order AN 2020-03-27 07:00:00 2020-06-19 11:00:00
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2020-03-30 07:00:00 2020-06-22 11:00:00
50  29763M 01 A009CF 01 Order AN 2020-03-30 07:00:00 2020-06-22 11:00:00
50  29763M 01 A009CF 01 Order AN 2020-03-30 07:00:00 2020-06-22 11:00:00
50  29763M 01 A009CF 01 Order AN 2020-04-01 07:00:00 2020-06-24 11:00:00
50  29763M 01 A009CF 01 Order AN 2020-04-02 07:00:00 2020-06-25 11:00:00
50  29763M 01 A009CF 01 Order AN 2020-04-03 07:00:00 2020-06-26 11:00:00
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2020-04-06 07:00:00 2020-06-29 11:00:00
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2020-04-17 07:00:00 2020-07-10 11:00:00
50  29763M 01 A009CF 01 Order AN 2020-04-17 07:00:00 2020-07-10 11:00:00
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A009CF 01 Order AN 2020-04-24 07:00:00 2020-07-17 11:00:00
50  29763M 01 A009CF 01 Order AN 2020-04-24 07:00:00 2020-07-17 11:00:00
50  29763M 01 A009CF 01 Order AN 2020-04-24 07:00:00 2020-07-17 11:00:00
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2020-03-16 07:00:00  2020-06-09 11:00:00
50  29763M 01  A009CF 01  Order AN  2020-03-17 07:00:00  2020-06-10 11:00:00
2000  29763M 01  A009CF 01  Order DT  2020-03-11 07:00:00  2020-06-11 08:30:00
50  29763M 01  A009CF 01  Order AN  2020-03-18 07:00:00  2020-06-11 11:00:00
50  29763M 01  A009CF 01  Order AN  2020-03-20 07:00:00  2020-06-12 11:00:00
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2020-03-24 07:00:00  2020-06-16 11:00:00
50  29763M 01  A009CF 01  Order AN  2020-03-24 07:00:00  2020-06-16 11:00:00
50  29763M 01  A009CF 01  Order AN  2020-03-24 07:00:00  2020-06-16 11:00:00
50  29763M 01  A009CF 01  Order AN  2020-03-25 07:00:00  2020-06-17 11:00:00
50  29763M 01  A009CF 01  Order AN  2020-03-25 07:00:00  2020-06-17 11:00:00
50  29763M 01  A009CF 01  Order AN  2020-03-25 07:00:00  2020-06-17 11:00:00
50  29763M 01  A009CF 01  Order AN  2020-03-26 07:00:00  2020-06-18 11:00:00
50  29763M 01  A009CF 01  Order AN  2020-03-26 07:00:00  2020-06-18 11:00:00
50  29763M 01  A009CF 01  Order AN  2020-03-26 07:00:00  2020-06-18 11:00:00
50  29763M 01  A009CF 01  Order AN  2020-03-27 07:00:00  2020-06-19 11:00:00
50  29763M 01  A009CF 01  Order AN  2020-03-27 07:00:00  2020-06-19 11:00:00
50  29763M 01  A009CF 01  Order AN  2020-03-27 07:00:00  2020-06-19 11:00:00
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2020-03-30 07:00:00  2020-06-22 11:00:00
50  29763M 01  A009CF 01  Order AN  2020-03-30 07:00:00  2020-06-22 11:00:00
50  29763M 01  A009CF 01  Order AN  2020-03-30 07:00:00  2020-06-22 11:00:00
50  29763M 01  A009CF 01  Order AN  2020-04-01 07:00:00  2020-06-24 11:00:00
50  29763M 01  A009CF 01  Order AN  2020-04-02 07:00:00  2020-06-25 11:00:00
50  29763M 01  A009CF 01  Order AN  2020-04-03 07:00:00  2020-06-26 11:00:00
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2020-04-06 07:00:00  2020-06-29 11:00:00
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2020-04-17 07:00:00  2020-07-10 11:00:00
50  29763M 01  A009CF 01  Order AN  2020-04-17 07:00:00  2020-07-10 11:00:00
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50  29763M 01  A009CF 01  Order AN  2020-04-24 07:00:00  2020-07-17 11:00:00
50  29763M 01  A009CF 01  Order AN  2020-04-24 07:00:00  2020-07-17 11:00:00
50  29763M 01  A009CF 01  Order AN  2020-04-24 07:00:00  2020-07-17 11:00:00
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 xml:space="preserve">2020-06-08 EN 14
2020-06-09 EN 2
2020-06-10 EN 4
2020-06-11 EN 10
2020-06-12 EN 10
2020-06-13 EN 0
2020-06-14 EN 0
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 xml:space="preserve">2020-06-15 EN 10
2020-06-16 EN 10
2020-06-17 EN 10
2020-06-18 EN 10
2020-06-19 EN 10
2020-06-20 EN 0
2020-06-21 EN 0
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2
2020-06-25 EN 0
2020-06-26 EN 2
2020-06-27 EN 0
2020-06-28 EN 0
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 xml:space="preserve">2020-06-29 EN 2
2020-06-30 EN 0
2020-07-01 EN 0
2020-07-02 EN 0
2020-07-03 EN 0
2020-07-04 EN 0
2020-07-05 EN 0
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 xml:space="preserve">2020-07-06 EN 10
2020-07-07 EN 8
2020-07-08 EN 10
2020-07-09 EN 8
2020-07-10 EN 4
2020-07-11 EN 0
2020-07-12 EN 0
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 xml:space="preserve">2020-07-13 EN 3
2020-07-14 EN 4
2020-07-15 EN 5
2020-07-16 EN 10
2020-07-17 EN 8
2020-07-18 EN 0
2020-07-19 EN 0
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 xml:space="preserve">2020-07-20 EN 10
2020-07-21 EN 10
2020-07-22 EN 10
2020-07-23 EN 10
2020-07-24 EN 9
2020-07-25 EN 0
2020-07-26 EN 0
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 xml:space="preserve">2020-08-17 EN 9
2020-08-18 EN 4
2020-08-19 EN 10
2020-08-20 EN 10
2020-08-21 EN 9
2020-08-22 EN 0
2020-08-23 EN 0
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 xml:space="preserve">2020-08-24 EN 12
2020-08-25 EN 13
2020-08-26 EN 4
2020-08-27 EN 0
2020-08-28 EN 0
2020-08-29 EN 0
2020-08-30 EN 0
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2020-03-16 07:00:00 2020-06-09 11:00:00
32  29763M 01 A009CF 01 Order AN 2020-03-17 07:00:00 2020-06-10 11:00:00
1920  29763M 01 A009CF 01 Order DT 2020-03-11 07:00:00 2020-06-11 08:30:00
32  29763M 01 A009CF 01 Order AN 2020-03-18 07:00:00 2020-06-11 11:00:00
32  29763M 01 A009CF 01 Order AN 2020-03-20 07:00:00 2020-06-12 11:00:00
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2020-03-24 07:00:00 2020-06-16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2020-03-25 07:00:00 2020-06-17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2020-03-26 07:00:00 2020-06-18 11:00:00
32  29763M 01 A009CF 01 Order AN 2020-03-27 07:00:00 2020-06-19 11:00:00
32  29763M 01 A009CF 01 Order AN 2020-03-27 07:00:00 2020-06-19 11:00:00
32  29763M 01 A009CF 01 Order AN 2020-03-27 07:00:00 2020-06-19 11:00:00
32  29763M 01 A009CF 01 Order AN 2020-03-27 07:00:00 2020-06-19 11:00:00
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2020-03-30 07:00:00 2020-06-22 11:00:00
32  29763M 01 A009CF 01 Order AN 2020-03-31 07:00:00 2020-06-23 11:00:00
32  29763M 01 A009CF 01 Order AN 2020-04-01 07:00:00 2020-06-24 11:00:00
32  29763M 01 A009CF 01 Order AN 2020-04-02 07:00:00 2020-06-25 11:00:00
32  29763M 01 A009CF 01 Order AN 2020-04-03 07:00:00 2020-06-26 11:00:00
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2020-04-06 07:00:00 2020-06-29 11:00:00
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2020-04-17 07:00:00 2020-07-10 11:00:00
32  29763M 01 A009CF 01 Order AN 2020-04-17 07:00:00 2020-07-10 11:00:00
32  29763M 01 A009CF 01 Order AN 2020-04-17 07:00:00 2020-07-10 11:00:00
32  29763M 01 A009CF 01 Order AN 2020-04-17 07:00:00 2020-07-10 11:00:00
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32  29763M 01 A009CF 01 Order AN 2020-04-24 07:00:00 2020-07-17 11:00:00
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2020-03-16 07:00:00  2020-06-09 11:00:00
32  29763M 01  A009CF 01  Order AN  2020-03-17 07:00:00  2020-06-10 11:00:00
1920  29763M 01  A009CF 01  Order DT  2020-03-11 07:00:00  2020-06-11 08:30:00
32  29763M 01  A009CF 01  Order AN  2020-03-18 07:00:00  2020-06-11 11:00:00
32  29763M 01  A009CF 01  Order AN  2020-03-20 07:00:00  2020-06-12 11:00:00
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2020-03-24 07:00:00  2020-06-16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2020-03-25 07:00:00  2020-06-17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2020-03-26 07:00:00  2020-06-18 11:00:00
32  29763M 01  A009CF 01  Order AN  2020-03-27 07:00:00  2020-06-19 11:00:00
32  29763M 01  A009CF 01  Order AN  2020-03-27 07:00:00  2020-06-19 11:00:00
32  29763M 01  A009CF 01  Order AN  2020-03-27 07:00:00  2020-06-19 11:00:00
32  29763M 01  A009CF 01  Order AN  2020-03-27 07:00:00  2020-06-19 11:00:00
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2020-03-30 07:00:00  2020-06-22 11:00:00
32  29763M 01  A009CF 01  Order AN  2020-03-31 07:00:00  2020-06-23 11:00:00
32  29763M 01  A009CF 01  Order AN  2020-04-01 07:00:00  2020-06-24 11:00:00
32  29763M 01  A009CF 01  Order AN  2020-04-02 07:00:00  2020-06-25 11:00:00
32  29763M 01  A009CF 01  Order AN  2020-04-03 07:00:00  2020-06-26 11:00:00
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2020-04-06 07:00:00  2020-06-29 11:00:00
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2020-04-17 07:00:00  2020-07-10 11:00:00
32  29763M 01  A009CF 01  Order AN  2020-04-17 07:00:00  2020-07-10 11:00:00
32  29763M 01  A009CF 01  Order AN  2020-04-17 07:00:00  2020-07-10 11:00:00
32  29763M 01  A009CF 01  Order AN  2020-04-17 07:00:00  2020-07-10 11:00:00
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32  29763M 01  A009CF 01  Order AN  2020-04-24 07:00:00  2020-07-17 11:00:00
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2020-03-18 07:00:00 2020-06-11 08:30:00
240  29763M 01 A009CF 01 Order DT 2020-03-20 07:00:00 2020-06-11 08:30:00
240  29763M 01 A009CF 01 Order DT 2020-03-27 07:00:00 2020-06-11 08:30:00
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2020-03-24 07:00:00 2020-06-30 08:30:00
240  29763M 01 A009CF 01 Order DT 2020-03-25 07:00:00 2020-06-30 08:30:00
</t>
        </r>
      </text>
    </comment>
    <comment ref="J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2020-03-18 07:00:00  2020-06-11 08:30:00
240  29763M 01  A009CF 01  Order DT  2020-03-20 07:00:00  2020-06-11 08:30:00
240  29763M 01  A009CF 01  Order DT  2020-03-27 07:00:00  2020-06-11 08:30:00
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2020-03-24 07:00:00  2020-06-30 08:30:00
240  29763M 01  A009CF 01  Order DT  2020-03-25 07:00:00  2020-06-30 08:30:00
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2020-03-16 07:00:00 2020-06-09 11:00:00
240  29763M 01 A009CF 01 Order DT 2020-03-17 07:00:00 2020-06-11 08:30:00
240  29763M 01 A009CF 01 Order DT 2020-03-24 07:00:00 2020-06-11 08:30:00
240  29763M 01 A009CF 01 Order DT 2020-03-25 07:00:00 2020-06-11 08:30:00
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AN 2020-03-30 07:00:00 2020-06-22 11:00:00
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A009CF 01 Order DT 2020-03-26 07:00:00 2020-06-30 08:30:00
240  29763M 01 A009CF 01 Order DT 2020-03-27 07:00:00 2020-06-30 08:30:00
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2020-03-16 07:00:00  2020-06-09 11:00:00
240  29763M 01  A009CF 01  Order DT  2020-03-17 07:00:00  2020-06-11 08:30:00
240  29763M 01  A009CF 01  Order DT  2020-03-24 07:00:00  2020-06-11 08:30:00
240  29763M 01  A009CF 01  Order DT  2020-03-25 07:00:00  2020-06-11 08:30:00
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AN  2020-03-30 07:00:00  2020-06-22 11:00:00
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240  29763M 01  A009CF 01  Order DT  2020-03-26 07:00:00  2020-06-30 08:30:00
240  29763M 01  A009CF 01  Order DT  2020-03-27 07:00:00  2020-06-30 08:30:00
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A002V7 01 A00989 01 Order EO 2020-05-19 17:00:00 2020-08-28 11:00:00
600  A002V7 01 A00989 01 Order EO 2020-05-19 17:00:00 2020-08-28 11:00:00
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12-10-2020 - 18-10-2020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19-10-2020 - 25-10-2020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 xml:space="preserve">2020-06-08 EN 7
2020-06-09 EN 1
2020-06-10 EN 2
2020-06-11 EN 5
2020-06-12 EN 5
2020-06-13 EN 0
2020-06-14 EN 0
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 xml:space="preserve">2020-06-15 EN 5
2020-06-16 EN 5
2020-06-17 EN 5
2020-06-18 EN 5
2020-06-19 EN 5
2020-06-20 EN 0
2020-06-21 EN 0
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 xml:space="preserve">2020-06-22 EN 0
2020-06-23 EN 0
2020-06-24 EN 1
2020-06-25 EN 0
2020-06-26 EN 1
2020-06-27 EN 0
2020-06-28 EN 0
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 xml:space="preserve">2020-06-29 EN 1
2020-06-30 EN 0
2020-07-01 EN 0
2020-07-02 EN 0
2020-07-03 EN 0
2020-07-04 EN 0
2020-07-05 EN 0
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 xml:space="preserve">2020-07-06 EN 5
2020-07-07 EN 4
2020-07-08 EN 5
2020-07-09 EN 4
2020-07-10 EN 2
2020-07-11 EN 0
2020-07-12 EN 0
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 xml:space="preserve">2020-07-13 EN 2
2020-07-14 EN 2
2020-07-15 EN 2
2020-07-16 EN 5
2020-07-17 EN 4
2020-07-18 EN 0
2020-07-19 EN 0
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 xml:space="preserve">2020-07-20 EN 5
2020-07-21 EN 5
2020-07-22 EN 5
2020-07-23 EN 5
2020-07-24 EN 5
2020-07-25 EN 0
2020-07-26 EN 0
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 xml:space="preserve">2020-07-27 EN 0
2020-07-28 EN 0
2020-07-29 EN 0
2020-07-30 EN 0
2020-07-31 EN 0
2020-08-01 EN 0
2020-08-02 EN 0
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 xml:space="preserve">2020-08-03 EN 0
2020-08-04 EN 0
2020-08-05 EN 0
2020-08-06 EN 0
2020-08-07 EN 0
2020-08-08 EN 0
2020-08-09 EN 0
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 xml:space="preserve">2020-08-10 EN 0
2020-08-11 EN 0
2020-08-12 EN 0
2020-08-13 EN 0
2020-08-14 EN 0
2020-08-15 EN 0
2020-08-16 EN 0
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 xml:space="preserve">2020-08-17 EN 4
2020-08-18 EN 2
2020-08-19 EN 5
2020-08-20 EN 5
2020-08-21 EN 5
2020-08-22 EN 0
2020-08-23 EN 0
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 xml:space="preserve">2020-08-24 EN 6
2020-08-25 EN 6
2020-08-26 EN 2
2020-08-27 EN 0
2020-08-28 EN 0
2020-08-29 EN 0
2020-08-30 EN 0
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 xml:space="preserve">2020-08-31 EN 0
2020-09-01 EN 0
2020-09-02 EN 0
2020-09-03 EN 0
2020-09-04 EN 0
2020-09-05 EN 0
</t>
        </r>
      </text>
    </comment>
  </commentList>
</comments>
</file>

<file path=xl/sharedStrings.xml><?xml version="1.0" encoding="utf-8"?>
<sst xmlns="http://schemas.openxmlformats.org/spreadsheetml/2006/main" count="10614" uniqueCount="210">
  <si>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</si>
  <si>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</si>
  <si>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</si>
  <si>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</si>
  <si>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</si>
  <si>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</si>
  <si>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</si>
  <si>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</si>
  <si>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</si>
  <si>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</si>
  <si>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</si>
  <si>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</si>
  <si>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</si>
  <si>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</si>
  <si>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</si>
  <si>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</si>
  <si>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</si>
  <si>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</si>
  <si>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A004HP  01</t>
  </si>
  <si>
    <t>VENDOR / SELLER:     A004HP  01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</si>
  <si>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</si>
  <si>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</si>
  <si>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</si>
  <si>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</si>
  <si>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</si>
  <si>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</si>
  <si>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</si>
  <si>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</si>
  <si>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</si>
  <si>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</si>
  <si>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</si>
  <si>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</si>
  <si>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</si>
  <si>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</si>
  <si>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</si>
  <si>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</si>
  <si>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</si>
  <si>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</si>
  <si>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</si>
  <si>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</si>
  <si>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</si>
  <si>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</si>
  <si>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</si>
  <si>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</si>
  <si>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</si>
  <si>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</si>
  <si>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</si>
  <si>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AMFU3158251</t>
  </si>
  <si>
    <t>MSKU6112425</t>
  </si>
  <si>
    <t>16SE</t>
  </si>
  <si>
    <t>16.SE</t>
  </si>
  <si>
    <t>pickup15au</t>
  </si>
  <si>
    <t>02.SE</t>
  </si>
  <si>
    <t>10.SE.19</t>
  </si>
  <si>
    <t>15.AU</t>
  </si>
  <si>
    <t>MRKU8140851</t>
  </si>
  <si>
    <t>SUDU7325096</t>
  </si>
  <si>
    <t>SUDU5417510</t>
  </si>
  <si>
    <t>30SE</t>
  </si>
  <si>
    <t>23SE</t>
  </si>
  <si>
    <t>29AU</t>
  </si>
  <si>
    <t>MRKU0876023</t>
  </si>
  <si>
    <t>07.OC</t>
  </si>
  <si>
    <t>PONU0633365</t>
  </si>
  <si>
    <t>collection 05SE</t>
  </si>
  <si>
    <t>MRKU7187704</t>
  </si>
  <si>
    <t>21.OC</t>
  </si>
  <si>
    <t>08.OC</t>
  </si>
  <si>
    <t>MRKU9762818</t>
  </si>
  <si>
    <t>04NO</t>
  </si>
  <si>
    <t>MRKU9680860</t>
  </si>
  <si>
    <t>04.NO</t>
  </si>
  <si>
    <t>10.OC</t>
  </si>
  <si>
    <t>YQ00087980</t>
  </si>
  <si>
    <t>11.OC</t>
  </si>
  <si>
    <t>MRKU8879292</t>
  </si>
  <si>
    <t>25.NO</t>
  </si>
  <si>
    <t>MRKU0791944</t>
  </si>
  <si>
    <t>09.DE</t>
  </si>
  <si>
    <t>12.NO</t>
  </si>
  <si>
    <t>BRE 18NO</t>
  </si>
  <si>
    <t>12NO</t>
  </si>
  <si>
    <t xml:space="preserve">Xiangyang Millison Science &amp;amp; Techno </t>
  </si>
  <si>
    <t>ODZ9JZ7</t>
  </si>
  <si>
    <t>HOHMANN HOLGER</t>
  </si>
  <si>
    <t>13736E  63</t>
  </si>
  <si>
    <t>VENDOR / SELLER:     A005G8  01</t>
  </si>
  <si>
    <t>MRKU1037158</t>
  </si>
  <si>
    <t>14DE</t>
  </si>
  <si>
    <t>MRKU0020340</t>
  </si>
  <si>
    <t>21DE</t>
  </si>
  <si>
    <t>10DE</t>
  </si>
  <si>
    <t xml:space="preserve">VIBRACOUSTIC (WUXI) VIBRATION ISOLA </t>
  </si>
  <si>
    <t>25173L  01</t>
  </si>
  <si>
    <t>VENDOR / SELLER:     25173L  01</t>
  </si>
  <si>
    <t>MRKU6707490</t>
  </si>
  <si>
    <t> MRKU9680860</t>
  </si>
  <si>
    <t xml:space="preserve">HUTCHINSON INDUSTRIAL RUBBER PRODUC </t>
  </si>
  <si>
    <t>A0031D  01</t>
  </si>
  <si>
    <t>VENDOR / SELLER:     A0031D  01</t>
  </si>
  <si>
    <t xml:space="preserve">Kunshan AGM Automotive Components </t>
  </si>
  <si>
    <t>A007F2  01</t>
  </si>
  <si>
    <t>VENDOR / SELLER:     A007F2  01</t>
  </si>
  <si>
    <t>PONU1856316</t>
  </si>
  <si>
    <t>RDC 03JA</t>
  </si>
  <si>
    <t xml:space="preserve">25/01/2020 </t>
  </si>
  <si>
    <t>29.DE</t>
  </si>
  <si>
    <t xml:space="preserve">Xinxing Heavy Industries 3611 Mecha </t>
  </si>
  <si>
    <t>A00481  01</t>
  </si>
  <si>
    <t>VENDOR / SELLER:     A00481  01</t>
  </si>
  <si>
    <t>08JA</t>
  </si>
  <si>
    <t>pick 09JA</t>
  </si>
  <si>
    <t>A005G8  01</t>
  </si>
  <si>
    <t>SUDU1354939</t>
  </si>
  <si>
    <t>pick up 30DE</t>
  </si>
  <si>
    <t>15FE?</t>
  </si>
  <si>
    <t>RDC 27JA</t>
  </si>
  <si>
    <t>Xinxing Heavy Industries 3611 Mecha</t>
  </si>
  <si>
    <t>MSKU3948978</t>
  </si>
  <si>
    <t>29FE</t>
  </si>
  <si>
    <t>pick17JA</t>
  </si>
  <si>
    <t>Wuhan</t>
  </si>
  <si>
    <t>Kunshan</t>
  </si>
  <si>
    <t>Vibracoustic</t>
  </si>
  <si>
    <t>Hutchinson</t>
  </si>
  <si>
    <t>Heavy</t>
  </si>
  <si>
    <t>Milison</t>
  </si>
  <si>
    <t>MSKU5450990</t>
  </si>
  <si>
    <t>27FE bre</t>
  </si>
  <si>
    <t>Dongfeng (wuhan) Industrial Co.,Ltd</t>
  </si>
  <si>
    <t>ContiTech Power Transmission (Ningh</t>
  </si>
  <si>
    <t>DONGFENG DIE &amp; STAMPING TECHNOLOGIE</t>
  </si>
  <si>
    <t xml:space="preserve">Dongfeng (wuhan) Industrial Co.,Ltd </t>
  </si>
  <si>
    <t xml:space="preserve"> </t>
  </si>
  <si>
    <t>A002V7  01</t>
  </si>
  <si>
    <t>VENDOR / SELLER:     A002V7  01</t>
  </si>
  <si>
    <t xml:space="preserve">ContiTech Power Transmission (Ningh </t>
  </si>
  <si>
    <t>A005H8  01</t>
  </si>
  <si>
    <t>VENDOR / SELLER:     A005H8  01</t>
  </si>
  <si>
    <t xml:space="preserve">DONGFENG DIE &amp;amp; STAMPING TECHNOLOGIE </t>
  </si>
  <si>
    <t>A009CF  01</t>
  </si>
  <si>
    <t>VENDOR / SELLER:     A009CF  01</t>
  </si>
  <si>
    <t>Weekly Coverage on Corail, new rep: 2020-02-10 08:08:24</t>
  </si>
  <si>
    <t>SX</t>
  </si>
  <si>
    <t>Weekly Coverage on Corail, new rep: 2020-02-14 15:55:29</t>
  </si>
  <si>
    <t>U358303</t>
  </si>
  <si>
    <t>FLEURY KARINE</t>
  </si>
  <si>
    <t>78001H  SX</t>
  </si>
  <si>
    <t>VENDOR / SELLER:     78001H  S0</t>
  </si>
  <si>
    <t>E483194</t>
  </si>
  <si>
    <t>DEMANGEL PAULINE</t>
  </si>
  <si>
    <t>P658502</t>
  </si>
  <si>
    <t>SUCHET DIDIER</t>
  </si>
  <si>
    <t>72572G  16</t>
  </si>
  <si>
    <t>VENDOR / SELLER:     72572G  01</t>
  </si>
  <si>
    <t>Hazards from FJU</t>
  </si>
  <si>
    <t>Blockages in progress</t>
  </si>
  <si>
    <t>VENDOR / SELLER:     29763M  01</t>
  </si>
  <si>
    <t>Weekly Coverage on Corail, new rep: 2020-03-27 14:25:19</t>
  </si>
  <si>
    <t>HAZARDS</t>
  </si>
  <si>
    <t>BLOCKAGES</t>
  </si>
  <si>
    <t>MSKU3035290</t>
  </si>
  <si>
    <t>06/04/2020</t>
  </si>
  <si>
    <t> MSKU3035290</t>
  </si>
  <si>
    <t> 9820511880</t>
  </si>
  <si>
    <t> 525</t>
  </si>
  <si>
    <t> 06/04/2020</t>
  </si>
  <si>
    <t>MSKU3589245</t>
  </si>
  <si>
    <t>PSA CHARTER</t>
  </si>
  <si>
    <t>HUTCHINSON</t>
  </si>
  <si>
    <t>CONTITECH</t>
  </si>
  <si>
    <t>MSKU6842064</t>
  </si>
  <si>
    <t>VIBRACOUSTIC</t>
  </si>
  <si>
    <t>AIR</t>
  </si>
  <si>
    <t>MRKU6826349</t>
  </si>
  <si>
    <t>02MY</t>
  </si>
  <si>
    <t>MRKU6630063</t>
  </si>
  <si>
    <t>25MY</t>
  </si>
  <si>
    <t>04MY</t>
  </si>
  <si>
    <t>23MY</t>
  </si>
  <si>
    <t>20AP</t>
  </si>
  <si>
    <t>Weekly Coverage on Corail, new rep: 2020-04-20 12:19:05</t>
  </si>
  <si>
    <t>Weekly Coverage on Corail, new rep: 2020-04-22 10:24:45</t>
  </si>
  <si>
    <t>23.04</t>
  </si>
  <si>
    <t>Weekly Coverage on Corail, new rep: 2020-04-28 09:59:33</t>
  </si>
  <si>
    <t>A00989  01</t>
  </si>
  <si>
    <t>orders deleted</t>
  </si>
  <si>
    <t>Weekly Coverage on Corail, new rep: 2020-04-29 09:10:36</t>
  </si>
  <si>
    <t>Weekly Coverage on Corail, new rep: 2020-05-04 08:27:39</t>
  </si>
  <si>
    <t>Weekly Coverage on Corail, new rep: 2020-05-06 09:43:17</t>
  </si>
  <si>
    <t>Weekly Coverage on Corail, new rep: 2020-05-11 08:17:16</t>
  </si>
  <si>
    <t>KKTU7955226</t>
  </si>
  <si>
    <t>XIANGYANG MILLISON SCIENCE</t>
  </si>
  <si>
    <t>19MY</t>
  </si>
  <si>
    <t>26MY</t>
  </si>
  <si>
    <t>Weekly Coverage on Corail, new rep: 2020-05-18 11:44:05</t>
  </si>
  <si>
    <t>Weekly Coverage on Corail, new rep: 2020-05-25 09:43:56</t>
  </si>
  <si>
    <t>KKTU8229716</t>
  </si>
  <si>
    <t>27MY</t>
  </si>
  <si>
    <t>07JN</t>
  </si>
  <si>
    <t>Weekly Coverage on Corail, new rep: 2020-06-01 07:52:17</t>
  </si>
  <si>
    <t>Weekly Coverage on Corail, new rep: 2020-06-03 11:11:59</t>
  </si>
  <si>
    <t>NYKU3666520</t>
  </si>
  <si>
    <t>19JL</t>
  </si>
  <si>
    <t xml:space="preserve">11JN </t>
  </si>
  <si>
    <t>07JN (HAM)</t>
  </si>
  <si>
    <t>19JN (RTM)</t>
  </si>
  <si>
    <t>Weekly Coverage on Corail, new rep: 2020-06-04 09:32:57</t>
  </si>
  <si>
    <t>Weekly Coverage on Corail, new rep: 2020-06-05 08:27:04</t>
  </si>
  <si>
    <t>Weekly Coverage on Corail, new rep: 2020-06-08 08:16:30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</si>
</sst>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164" formatCode="0_ ;[Red]\-0\ "/>
    <numFmt numFmtId="165" formatCode="0.0_ "/>
    <numFmt numFmtId="166" formatCode="0.000000"/>
    <numFmt numFmtId="167" formatCode="0.00000000"/>
    <numFmt numFmtId="168" formatCode="[$-409]h:mm\ AM/PM;@"/>
    <numFmt numFmtId="169" formatCode="[$-409]d/mmm;@"/>
    <numFmt numFmtId="170" formatCode="0.0000000"/>
    <numFmt numFmtId="171" formatCode="_ * #,##0.00_ ;_ * \-#,##0.00_ ;_ * &quot;-&quot;??_ ;_ @_ "/>
    <numFmt numFmtId="172" formatCode="_ * #,##0_ ;_ * \-#,##0_ ;_ * &quot;-&quot;_ ;_ @_ "/>
    <numFmt numFmtId="173" formatCode="_ * #,##0.00_ ;_ * &quot;\&quot;&quot;\&quot;\-#,##0.00_ ;_ * &quot;-&quot;??_ ;_ @_ "/>
    <numFmt numFmtId="174" formatCode="_ &quot;\&quot;* #,##0.00_ ;_ &quot;\&quot;* \-#,##0.00_ ;_ &quot;\&quot;* &quot;-&quot;??_ ;_ @_ "/>
    <numFmt numFmtId="175" formatCode="_ &quot;\&quot;* #,##0_ ;_ &quot;\&quot;* \-#,##0_ ;_ &quot;\&quot;* &quot;-&quot;_ ;_ @_ "/>
    <numFmt numFmtId="176" formatCode="&quot;\&quot;#,##0.00\ ;\(&quot;\&quot;#,##0.00\)"/>
    <numFmt numFmtId="177" formatCode="yy&quot;年&quot;mm&quot;月&quot;"/>
    <numFmt numFmtId="178" formatCode="&quot;\&quot;#,##0;&quot;\&quot;\-#,##0"/>
    <numFmt numFmtId="179" formatCode="0.0"/>
  </numFmts>
  <fonts count="7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rgb="FF333333"/>
      <name val="Arial"/>
      <family val="2"/>
    </font>
    <font>
      <sz val="11"/>
      <color rgb="FF9C0006"/>
      <name val="Calibri"/>
      <family val="2"/>
      <scheme val="minor"/>
    </font>
    <font>
      <b/>
      <sz val="10.5"/>
      <color rgb="FF000000"/>
      <name val="Microsoft YaHei"/>
      <family val="2"/>
    </font>
    <font>
      <sz val="9"/>
      <color rgb="FF006100"/>
      <name val="Calibri"/>
      <family val="2"/>
      <charset val="238"/>
      <scheme val="minor"/>
    </font>
    <font>
      <sz val="8"/>
      <color rgb="FF000000"/>
      <name val="Segoe UI"/>
      <family val="2"/>
    </font>
    <font>
      <sz val="8"/>
      <color theme="1"/>
      <name val="Calibri Light"/>
      <family val="2"/>
      <scheme val="major"/>
    </font>
    <font>
      <sz val="10"/>
      <color theme="1"/>
      <name val="Times New Roman"/>
      <family val="1"/>
    </font>
    <font>
      <sz val="10"/>
      <color indexed="8"/>
      <name val="Arial"/>
      <family val="2"/>
    </font>
    <font>
      <sz val="12"/>
      <name val="宋体"/>
      <charset val="134"/>
    </font>
    <font>
      <b/>
      <sz val="18"/>
      <color indexed="56"/>
      <name val="宋体"/>
      <charset val="134"/>
    </font>
    <font>
      <sz val="11"/>
      <color indexed="62"/>
      <name val="Calibri"/>
      <family val="2"/>
    </font>
    <font>
      <sz val="10"/>
      <name val="Arial"/>
      <family val="2"/>
    </font>
    <font>
      <sz val="9"/>
      <name val="Arial MT"/>
      <charset val="134"/>
    </font>
    <font>
      <b/>
      <sz val="12"/>
      <name val="Arial"/>
      <family val="2"/>
    </font>
    <font>
      <sz val="11"/>
      <color indexed="20"/>
      <name val="Calibri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0"/>
      <name val="바탕체"/>
      <charset val="134"/>
    </font>
    <font>
      <b/>
      <sz val="11"/>
      <color indexed="56"/>
      <name val="Calibri"/>
      <family val="2"/>
    </font>
    <font>
      <b/>
      <sz val="11"/>
      <color indexed="52"/>
      <name val="Calibri"/>
      <family val="2"/>
    </font>
    <font>
      <sz val="12"/>
      <name val="Arial"/>
      <family val="2"/>
    </font>
    <font>
      <sz val="12"/>
      <name val="바탕체"/>
      <charset val="134"/>
    </font>
    <font>
      <b/>
      <sz val="13"/>
      <color indexed="56"/>
      <name val="Calibri"/>
      <family val="2"/>
    </font>
    <font>
      <sz val="11"/>
      <name val="ＭＳ Ｐゴシック"/>
      <charset val="134"/>
    </font>
    <font>
      <b/>
      <sz val="8"/>
      <color indexed="21"/>
      <name val="Tahoma"/>
      <family val="2"/>
    </font>
    <font>
      <sz val="8"/>
      <name val="Arial"/>
      <family val="2"/>
    </font>
    <font>
      <sz val="10"/>
      <name val="Helv"/>
      <charset val="134"/>
    </font>
    <font>
      <sz val="11"/>
      <name val="돋움"/>
      <charset val="134"/>
    </font>
    <font>
      <i/>
      <sz val="8"/>
      <color indexed="12"/>
      <name val="Tahoma"/>
      <family val="2"/>
    </font>
    <font>
      <b/>
      <sz val="11"/>
      <name val="Helv"/>
      <charset val="134"/>
    </font>
    <font>
      <u/>
      <sz val="12"/>
      <name val="바탕체"/>
      <charset val="134"/>
    </font>
    <font>
      <sz val="11"/>
      <color indexed="17"/>
      <name val="Calibri"/>
      <family val="2"/>
    </font>
    <font>
      <b/>
      <sz val="18"/>
      <color indexed="24"/>
      <name val="바탕체"/>
      <charset val="134"/>
    </font>
    <font>
      <sz val="12"/>
      <name val="¹UAAA¼"/>
      <charset val="134"/>
    </font>
    <font>
      <b/>
      <sz val="10"/>
      <name val="Helv"/>
      <charset val="134"/>
    </font>
    <font>
      <i/>
      <sz val="11"/>
      <color indexed="23"/>
      <name val="Calibri"/>
      <family val="2"/>
    </font>
    <font>
      <i/>
      <sz val="8"/>
      <color indexed="10"/>
      <name val="Tahoma"/>
      <family val="2"/>
    </font>
    <font>
      <sz val="11"/>
      <name val="굴림체"/>
      <charset val="134"/>
    </font>
    <font>
      <sz val="8"/>
      <color indexed="20"/>
      <name val="Tahoma"/>
      <family val="2"/>
    </font>
    <font>
      <b/>
      <sz val="12"/>
      <name val="Helv"/>
      <charset val="134"/>
    </font>
    <font>
      <b/>
      <sz val="10"/>
      <name val="Arial"/>
      <family val="2"/>
    </font>
    <font>
      <i/>
      <sz val="8"/>
      <color indexed="8"/>
      <name val="Tahoma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5"/>
      <color indexed="24"/>
      <name val="바탕체"/>
      <charset val="134"/>
    </font>
    <font>
      <u/>
      <sz val="11"/>
      <color theme="10"/>
      <name val="Calibri"/>
      <family val="2"/>
      <scheme val="minor"/>
    </font>
    <font>
      <u/>
      <sz val="12"/>
      <color indexed="12"/>
      <name val="宋体"/>
      <charset val="134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2"/>
      <name val="뼻뮝"/>
      <charset val="129"/>
    </font>
    <font>
      <u/>
      <sz val="8.8000000000000007"/>
      <color indexed="36"/>
      <name val="Arial"/>
      <family val="2"/>
    </font>
    <font>
      <sz val="10"/>
      <name val="Times New Roman"/>
      <family val="1"/>
    </font>
    <font>
      <sz val="11"/>
      <name val="蹈框"/>
      <charset val="134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name val="돋움체"/>
      <charset val="134"/>
    </font>
    <font>
      <sz val="12"/>
      <name val="옢?릇"/>
      <charset val="134"/>
    </font>
    <font>
      <sz val="14"/>
      <name val="뼻뮝"/>
      <charset val="134"/>
    </font>
    <font>
      <sz val="10"/>
      <color indexed="8"/>
      <name val="Arial Narrow"/>
      <family val="2"/>
    </font>
    <font>
      <sz val="11"/>
      <color rgb="FFFF0000"/>
      <name val="Calibri"/>
      <family val="2"/>
      <charset val="238"/>
      <scheme val="minor"/>
    </font>
    <font>
      <sz val="10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auto="1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38">
    <xf numFmtId="0" fontId="0" fillId="0" borderId="0"/>
    <xf numFmtId="0" fontId="7" fillId="6" borderId="0" applyNumberFormat="0" applyBorder="0" applyAlignment="0" applyProtection="0"/>
    <xf numFmtId="0" fontId="11" fillId="10" borderId="0" applyNumberFormat="0" applyBorder="0" applyAlignment="0" applyProtection="0"/>
    <xf numFmtId="169" fontId="17" fillId="0" borderId="0">
      <alignment vertical="center"/>
    </xf>
    <xf numFmtId="169" fontId="1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21" fillId="0" borderId="0"/>
    <xf numFmtId="169" fontId="18" fillId="0" borderId="0">
      <alignment vertical="center"/>
    </xf>
    <xf numFmtId="169" fontId="19" fillId="0" borderId="0" applyNumberFormat="0" applyFill="0" applyBorder="0" applyAlignment="0" applyProtection="0">
      <alignment vertical="center"/>
    </xf>
    <xf numFmtId="169" fontId="1" fillId="0" borderId="0">
      <alignment vertical="center"/>
    </xf>
    <xf numFmtId="168" fontId="1" fillId="0" borderId="0"/>
    <xf numFmtId="169" fontId="18" fillId="0" borderId="0" applyFont="0" applyFill="0" applyBorder="0" applyAlignment="0" applyProtection="0"/>
    <xf numFmtId="169" fontId="18" fillId="0" borderId="0"/>
    <xf numFmtId="169" fontId="1" fillId="0" borderId="0"/>
    <xf numFmtId="169" fontId="18" fillId="0" borderId="0"/>
    <xf numFmtId="168" fontId="21" fillId="0" borderId="0"/>
    <xf numFmtId="9" fontId="1" fillId="0" borderId="0" applyFont="0" applyFill="0" applyBorder="0" applyAlignment="0" applyProtection="0"/>
    <xf numFmtId="169" fontId="24" fillId="16" borderId="0" applyNumberFormat="0" applyBorder="0" applyAlignment="0" applyProtection="0">
      <alignment vertical="center"/>
    </xf>
    <xf numFmtId="169" fontId="24" fillId="16" borderId="0" applyNumberFormat="0" applyBorder="0" applyAlignment="0" applyProtection="0">
      <alignment vertical="center"/>
    </xf>
    <xf numFmtId="169" fontId="18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9" fillId="0" borderId="0" applyNumberFormat="0" applyFill="0" applyBorder="0" applyAlignment="0" applyProtection="0">
      <alignment vertical="center"/>
    </xf>
    <xf numFmtId="169" fontId="19" fillId="0" borderId="0" applyNumberFormat="0" applyFill="0" applyBorder="0" applyAlignment="0" applyProtection="0">
      <alignment vertical="center"/>
    </xf>
    <xf numFmtId="169" fontId="1" fillId="0" borderId="0"/>
    <xf numFmtId="168" fontId="21" fillId="0" borderId="0"/>
    <xf numFmtId="169" fontId="18" fillId="0" borderId="0"/>
    <xf numFmtId="169" fontId="19" fillId="0" borderId="0" applyNumberFormat="0" applyFill="0" applyBorder="0" applyAlignment="0" applyProtection="0">
      <alignment vertical="center"/>
    </xf>
    <xf numFmtId="40" fontId="18" fillId="0" borderId="0" applyFont="0" applyFill="0" applyBorder="0" applyAlignment="0" applyProtection="0"/>
    <xf numFmtId="169" fontId="18" fillId="0" borderId="0"/>
    <xf numFmtId="169" fontId="29" fillId="17" borderId="32" applyNumberFormat="0" applyAlignment="0" applyProtection="0">
      <alignment vertical="center"/>
    </xf>
    <xf numFmtId="1" fontId="27" fillId="0" borderId="17">
      <alignment horizontal="center" vertical="center"/>
    </xf>
    <xf numFmtId="169" fontId="19" fillId="0" borderId="0" applyNumberFormat="0" applyFill="0" applyBorder="0" applyAlignment="0" applyProtection="0">
      <alignment vertical="center"/>
    </xf>
    <xf numFmtId="169" fontId="1" fillId="0" borderId="0"/>
    <xf numFmtId="169" fontId="31" fillId="0" borderId="0"/>
    <xf numFmtId="169" fontId="26" fillId="15" borderId="0" applyNumberFormat="0" applyBorder="0" applyAlignment="0" applyProtection="0">
      <alignment vertical="center"/>
    </xf>
    <xf numFmtId="168" fontId="21" fillId="0" borderId="0"/>
    <xf numFmtId="169" fontId="21" fillId="0" borderId="0"/>
    <xf numFmtId="169" fontId="18" fillId="0" borderId="0">
      <alignment vertical="center"/>
    </xf>
    <xf numFmtId="168" fontId="21" fillId="0" borderId="0"/>
    <xf numFmtId="169" fontId="23" fillId="0" borderId="33">
      <alignment horizontal="left" vertical="center"/>
    </xf>
    <xf numFmtId="169" fontId="21" fillId="0" borderId="0" applyNumberFormat="0" applyFill="0" applyBorder="0" applyAlignment="0" applyProtection="0"/>
    <xf numFmtId="169" fontId="21" fillId="0" borderId="0"/>
    <xf numFmtId="168" fontId="1" fillId="0" borderId="0"/>
    <xf numFmtId="169" fontId="21" fillId="0" borderId="0"/>
    <xf numFmtId="169" fontId="18" fillId="0" borderId="0"/>
    <xf numFmtId="169" fontId="18" fillId="0" borderId="0"/>
    <xf numFmtId="168" fontId="21" fillId="0" borderId="0"/>
    <xf numFmtId="169" fontId="32" fillId="0" borderId="35" applyNumberFormat="0" applyFill="0" applyAlignment="0" applyProtection="0">
      <alignment vertical="center"/>
    </xf>
    <xf numFmtId="168" fontId="21" fillId="0" borderId="0"/>
    <xf numFmtId="169" fontId="32" fillId="0" borderId="35" applyNumberFormat="0" applyFill="0" applyAlignment="0" applyProtection="0">
      <alignment vertical="center"/>
    </xf>
    <xf numFmtId="168" fontId="21" fillId="0" borderId="0"/>
    <xf numFmtId="168" fontId="21" fillId="0" borderId="0"/>
    <xf numFmtId="169" fontId="18" fillId="0" borderId="0">
      <alignment vertical="center"/>
    </xf>
    <xf numFmtId="168" fontId="21" fillId="0" borderId="0"/>
    <xf numFmtId="169" fontId="18" fillId="0" borderId="0">
      <alignment vertical="center"/>
    </xf>
    <xf numFmtId="168" fontId="21" fillId="0" borderId="0"/>
    <xf numFmtId="169" fontId="34" fillId="19" borderId="36" applyNumberFormat="0" applyProtection="0">
      <alignment horizontal="left"/>
    </xf>
    <xf numFmtId="169" fontId="18" fillId="0" borderId="0">
      <alignment vertical="center"/>
    </xf>
    <xf numFmtId="40" fontId="18" fillId="0" borderId="0" applyFont="0" applyFill="0" applyBorder="0" applyAlignment="0" applyProtection="0"/>
    <xf numFmtId="168" fontId="21" fillId="0" borderId="0"/>
    <xf numFmtId="169" fontId="18" fillId="0" borderId="0" applyFont="0" applyFill="0" applyBorder="0" applyAlignment="0" applyProtection="0"/>
    <xf numFmtId="169" fontId="28" fillId="0" borderId="34" applyNumberFormat="0" applyFill="0" applyAlignment="0" applyProtection="0">
      <alignment vertical="center"/>
    </xf>
    <xf numFmtId="169" fontId="18" fillId="18" borderId="0" applyNumberFormat="0" applyFont="0" applyBorder="0" applyAlignment="0" applyProtection="0"/>
    <xf numFmtId="169" fontId="22" fillId="0" borderId="0"/>
    <xf numFmtId="169" fontId="1" fillId="0" borderId="0"/>
    <xf numFmtId="169" fontId="1" fillId="0" borderId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0" borderId="0">
      <alignment vertical="center"/>
    </xf>
    <xf numFmtId="169" fontId="18" fillId="0" borderId="0" applyFont="0" applyFill="0" applyBorder="0" applyAlignment="0" applyProtection="0"/>
    <xf numFmtId="169" fontId="18" fillId="0" borderId="0">
      <alignment vertical="center"/>
    </xf>
    <xf numFmtId="169" fontId="18" fillId="0" borderId="0" applyFont="0" applyFill="0" applyBorder="0" applyAlignment="0" applyProtection="0"/>
    <xf numFmtId="169" fontId="18" fillId="0" borderId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169" fontId="18" fillId="0" borderId="0">
      <alignment vertical="center"/>
    </xf>
    <xf numFmtId="169" fontId="18" fillId="0" borderId="0"/>
    <xf numFmtId="169" fontId="18" fillId="0" borderId="0" applyFont="0" applyFill="0" applyBorder="0" applyAlignment="0" applyProtection="0"/>
    <xf numFmtId="169" fontId="18" fillId="0" borderId="0"/>
    <xf numFmtId="168" fontId="21" fillId="0" borderId="0"/>
    <xf numFmtId="168" fontId="21" fillId="0" borderId="0"/>
    <xf numFmtId="169" fontId="21" fillId="0" borderId="0" applyNumberFormat="0" applyFill="0" applyBorder="0" applyAlignment="0" applyProtection="0"/>
    <xf numFmtId="168" fontId="21" fillId="0" borderId="0"/>
    <xf numFmtId="169" fontId="1" fillId="0" borderId="0"/>
    <xf numFmtId="169" fontId="21" fillId="0" borderId="0"/>
    <xf numFmtId="169" fontId="21" fillId="0" borderId="0" applyNumberFormat="0" applyFill="0" applyBorder="0" applyAlignment="0" applyProtection="0"/>
    <xf numFmtId="169" fontId="1" fillId="0" borderId="0"/>
    <xf numFmtId="169" fontId="30" fillId="0" borderId="0"/>
    <xf numFmtId="169" fontId="18" fillId="0" borderId="0" applyFont="0" applyFill="0" applyBorder="0" applyAlignment="0" applyProtection="0"/>
    <xf numFmtId="169" fontId="18" fillId="0" borderId="0">
      <alignment vertical="center"/>
    </xf>
    <xf numFmtId="40" fontId="18" fillId="0" borderId="0" applyFont="0" applyFill="0" applyBorder="0" applyAlignment="0" applyProtection="0"/>
    <xf numFmtId="169" fontId="30" fillId="0" borderId="0"/>
    <xf numFmtId="167" fontId="25" fillId="0" borderId="0" applyFont="0" applyFill="0" applyBorder="0" applyAlignment="0" applyProtection="0"/>
    <xf numFmtId="169" fontId="1" fillId="0" borderId="0"/>
    <xf numFmtId="169" fontId="18" fillId="0" borderId="0">
      <alignment vertical="center"/>
    </xf>
    <xf numFmtId="169" fontId="36" fillId="0" borderId="0"/>
    <xf numFmtId="168" fontId="1" fillId="0" borderId="0"/>
    <xf numFmtId="169" fontId="38" fillId="0" borderId="0" applyNumberFormat="0" applyFill="0" applyBorder="0" applyProtection="0">
      <alignment horizontal="right"/>
    </xf>
    <xf numFmtId="169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69" fontId="30" fillId="0" borderId="0"/>
    <xf numFmtId="169" fontId="18" fillId="0" borderId="0"/>
    <xf numFmtId="169" fontId="18" fillId="0" borderId="0"/>
    <xf numFmtId="40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9" fillId="0" borderId="0" applyNumberFormat="0" applyFill="0" applyBorder="0" applyAlignment="0" applyProtection="0">
      <alignment vertical="center"/>
    </xf>
    <xf numFmtId="169" fontId="18" fillId="0" borderId="0" applyFont="0" applyFill="0" applyBorder="0" applyAlignment="0" applyProtection="0"/>
    <xf numFmtId="169" fontId="18" fillId="0" borderId="0"/>
    <xf numFmtId="169" fontId="18" fillId="0" borderId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0" borderId="0"/>
    <xf numFmtId="169" fontId="1" fillId="0" borderId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0" borderId="0">
      <alignment vertical="center"/>
    </xf>
    <xf numFmtId="40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169" fontId="18" fillId="0" borderId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0" fontId="18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169" fontId="1" fillId="0" borderId="0"/>
    <xf numFmtId="40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26" fillId="15" borderId="0" applyNumberFormat="0" applyBorder="0" applyAlignment="0" applyProtection="0">
      <alignment vertical="center"/>
    </xf>
    <xf numFmtId="169" fontId="18" fillId="0" borderId="0">
      <alignment vertical="center"/>
    </xf>
    <xf numFmtId="9" fontId="1" fillId="0" borderId="0" applyFont="0" applyFill="0" applyBorder="0" applyAlignment="0" applyProtection="0"/>
    <xf numFmtId="168" fontId="1" fillId="0" borderId="0"/>
    <xf numFmtId="169" fontId="26" fillId="20" borderId="0" applyNumberFormat="0" applyBorder="0" applyAlignment="0" applyProtection="0">
      <alignment vertical="center"/>
    </xf>
    <xf numFmtId="169" fontId="40" fillId="0" borderId="0">
      <alignment horizontal="centerContinuous"/>
    </xf>
    <xf numFmtId="175" fontId="18" fillId="0" borderId="0" applyFont="0" applyFill="0" applyBorder="0" applyAlignment="0" applyProtection="0"/>
    <xf numFmtId="169" fontId="18" fillId="0" borderId="0">
      <alignment vertical="center"/>
    </xf>
    <xf numFmtId="174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22" fillId="0" borderId="0"/>
    <xf numFmtId="169" fontId="42" fillId="0" borderId="0" applyNumberFormat="0" applyFill="0" applyBorder="0" applyAlignment="0" applyProtection="0"/>
    <xf numFmtId="169" fontId="43" fillId="0" borderId="0"/>
    <xf numFmtId="169" fontId="44" fillId="0" borderId="0"/>
    <xf numFmtId="169" fontId="37" fillId="0" borderId="0" applyNumberFormat="0" applyFill="0" applyBorder="0" applyAlignment="0" applyProtection="0"/>
    <xf numFmtId="169" fontId="21" fillId="0" borderId="0"/>
    <xf numFmtId="169" fontId="46" fillId="0" borderId="0" applyNumberFormat="0" applyFill="0" applyBorder="0" applyProtection="0">
      <alignment horizontal="right"/>
    </xf>
    <xf numFmtId="169" fontId="47" fillId="0" borderId="0"/>
    <xf numFmtId="9" fontId="1" fillId="0" borderId="0" applyFont="0" applyFill="0" applyBorder="0" applyAlignment="0" applyProtection="0"/>
    <xf numFmtId="169" fontId="1" fillId="0" borderId="0"/>
    <xf numFmtId="169" fontId="31" fillId="0" borderId="0"/>
    <xf numFmtId="169" fontId="1" fillId="0" borderId="0"/>
    <xf numFmtId="169" fontId="1" fillId="0" borderId="0"/>
    <xf numFmtId="169" fontId="35" fillId="20" borderId="0" applyNumberFormat="0" applyBorder="0" applyAlignment="0" applyProtection="0"/>
    <xf numFmtId="169" fontId="32" fillId="0" borderId="35" applyNumberFormat="0" applyFill="0" applyAlignment="0" applyProtection="0">
      <alignment vertical="center"/>
    </xf>
    <xf numFmtId="169" fontId="49" fillId="0" borderId="0">
      <alignment horizontal="left"/>
    </xf>
    <xf numFmtId="169" fontId="23" fillId="0" borderId="39" applyNumberFormat="0" applyAlignment="0" applyProtection="0">
      <alignment horizontal="left" vertical="center"/>
    </xf>
    <xf numFmtId="169" fontId="21" fillId="0" borderId="0"/>
    <xf numFmtId="171" fontId="18" fillId="0" borderId="0" applyFont="0" applyFill="0" applyBorder="0" applyAlignment="0" applyProtection="0">
      <alignment vertical="center"/>
    </xf>
    <xf numFmtId="169" fontId="35" fillId="20" borderId="15" applyNumberFormat="0" applyBorder="0" applyAlignment="0" applyProtection="0"/>
    <xf numFmtId="169" fontId="18" fillId="0" borderId="0"/>
    <xf numFmtId="169" fontId="18" fillId="0" borderId="0"/>
    <xf numFmtId="169" fontId="18" fillId="0" borderId="0"/>
    <xf numFmtId="169" fontId="18" fillId="0" borderId="0">
      <alignment vertical="center"/>
    </xf>
    <xf numFmtId="169" fontId="18" fillId="0" borderId="0" applyFont="0" applyFill="0" applyBorder="0" applyAlignment="0" applyProtection="0"/>
    <xf numFmtId="9" fontId="37" fillId="0" borderId="0" applyFont="0" applyFill="0" applyBorder="0" applyAlignment="0" applyProtection="0"/>
    <xf numFmtId="169" fontId="39" fillId="0" borderId="37"/>
    <xf numFmtId="169" fontId="18" fillId="0" borderId="0" applyFont="0" applyFill="0" applyBorder="0" applyAlignment="0" applyProtection="0"/>
    <xf numFmtId="169" fontId="1" fillId="0" borderId="0"/>
    <xf numFmtId="169" fontId="1" fillId="0" borderId="0"/>
    <xf numFmtId="173" fontId="31" fillId="0" borderId="0"/>
    <xf numFmtId="169" fontId="1" fillId="0" borderId="0"/>
    <xf numFmtId="169" fontId="18" fillId="0" borderId="0"/>
    <xf numFmtId="169" fontId="1" fillId="0" borderId="0"/>
    <xf numFmtId="168" fontId="21" fillId="0" borderId="0"/>
    <xf numFmtId="169" fontId="1" fillId="0" borderId="0">
      <alignment vertical="center"/>
    </xf>
    <xf numFmtId="169" fontId="1" fillId="0" borderId="0">
      <alignment vertical="center"/>
    </xf>
    <xf numFmtId="9" fontId="1" fillId="0" borderId="0" applyFont="0" applyFill="0" applyBorder="0" applyAlignment="0" applyProtection="0"/>
    <xf numFmtId="169" fontId="1" fillId="0" borderId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69" fontId="1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168" fontId="21" fillId="0" borderId="0"/>
    <xf numFmtId="168" fontId="1" fillId="0" borderId="0"/>
    <xf numFmtId="169" fontId="1" fillId="0" borderId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8" fontId="1" fillId="0" borderId="0"/>
    <xf numFmtId="169" fontId="1" fillId="0" borderId="0"/>
    <xf numFmtId="169" fontId="18" fillId="0" borderId="0"/>
    <xf numFmtId="169" fontId="1" fillId="0" borderId="0"/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41" fillId="21" borderId="0" applyNumberFormat="0" applyBorder="0" applyAlignment="0" applyProtection="0">
      <alignment vertical="center"/>
    </xf>
    <xf numFmtId="169" fontId="18" fillId="0" borderId="0">
      <alignment vertical="center"/>
    </xf>
    <xf numFmtId="169" fontId="18" fillId="0" borderId="0"/>
    <xf numFmtId="169" fontId="18" fillId="0" borderId="0"/>
    <xf numFmtId="169" fontId="18" fillId="0" borderId="0"/>
    <xf numFmtId="169" fontId="18" fillId="0" borderId="0">
      <alignment vertical="center"/>
    </xf>
    <xf numFmtId="9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8" fillId="0" borderId="0">
      <alignment vertical="center"/>
    </xf>
    <xf numFmtId="9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8" fillId="0" borderId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8" fillId="0" borderId="0">
      <alignment vertical="center"/>
    </xf>
    <xf numFmtId="9" fontId="37" fillId="0" borderId="0" applyFont="0" applyFill="0" applyBorder="0" applyAlignment="0" applyProtection="0"/>
    <xf numFmtId="169" fontId="18" fillId="0" borderId="0">
      <alignment vertical="center"/>
    </xf>
    <xf numFmtId="169" fontId="18" fillId="0" borderId="0"/>
    <xf numFmtId="169" fontId="18" fillId="0" borderId="0"/>
    <xf numFmtId="169" fontId="18" fillId="0" borderId="0">
      <alignment vertical="center"/>
    </xf>
    <xf numFmtId="169" fontId="1" fillId="0" borderId="0"/>
    <xf numFmtId="169" fontId="18" fillId="0" borderId="0">
      <alignment vertical="center"/>
    </xf>
    <xf numFmtId="10" fontId="18" fillId="0" borderId="0" applyFont="0" applyFill="0" applyBorder="0" applyAlignment="0" applyProtection="0"/>
    <xf numFmtId="169" fontId="1" fillId="0" borderId="0"/>
    <xf numFmtId="169" fontId="1" fillId="0" borderId="0"/>
    <xf numFmtId="169" fontId="30" fillId="0" borderId="0"/>
    <xf numFmtId="168" fontId="21" fillId="0" borderId="0"/>
    <xf numFmtId="168" fontId="21" fillId="0" borderId="0"/>
    <xf numFmtId="169" fontId="50" fillId="0" borderId="0" applyNumberFormat="0" applyFill="0" applyBorder="0" applyAlignment="0" applyProtection="0"/>
    <xf numFmtId="16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169" fontId="21" fillId="22" borderId="0"/>
    <xf numFmtId="169" fontId="39" fillId="0" borderId="0"/>
    <xf numFmtId="169" fontId="48" fillId="17" borderId="38" applyNumberFormat="0" applyAlignment="0" applyProtection="0"/>
    <xf numFmtId="169" fontId="51" fillId="0" borderId="0" applyNumberFormat="0" applyFill="0" applyBorder="0" applyProtection="0">
      <alignment horizontal="right"/>
    </xf>
    <xf numFmtId="42" fontId="21" fillId="0" borderId="0" applyFont="0" applyFill="0" applyBorder="0" applyAlignment="0" applyProtection="0"/>
    <xf numFmtId="169" fontId="18" fillId="0" borderId="0"/>
    <xf numFmtId="168" fontId="18" fillId="0" borderId="0"/>
    <xf numFmtId="44" fontId="21" fillId="0" borderId="0" applyFont="0" applyFill="0" applyBorder="0" applyAlignment="0" applyProtection="0"/>
    <xf numFmtId="169" fontId="18" fillId="0" borderId="0"/>
    <xf numFmtId="169" fontId="1" fillId="0" borderId="0"/>
    <xf numFmtId="169" fontId="18" fillId="0" borderId="0" applyFont="0" applyFill="0" applyBorder="0" applyAlignment="0" applyProtection="0"/>
    <xf numFmtId="169" fontId="18" fillId="0" borderId="0"/>
    <xf numFmtId="169" fontId="18" fillId="0" borderId="0"/>
    <xf numFmtId="9" fontId="1" fillId="0" borderId="0" applyFont="0" applyFill="0" applyBorder="0" applyAlignment="0" applyProtection="0"/>
    <xf numFmtId="169" fontId="45" fillId="0" borderId="0" applyNumberFormat="0" applyFill="0" applyBorder="0" applyAlignment="0" applyProtection="0">
      <alignment vertical="center"/>
    </xf>
    <xf numFmtId="169" fontId="24" fillId="16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169" fontId="18" fillId="0" borderId="0">
      <alignment vertical="center"/>
    </xf>
    <xf numFmtId="9" fontId="1" fillId="0" borderId="0" applyFont="0" applyFill="0" applyBorder="0" applyAlignment="0" applyProtection="0"/>
    <xf numFmtId="169" fontId="18" fillId="0" borderId="0">
      <alignment vertical="center"/>
    </xf>
    <xf numFmtId="9" fontId="1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28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52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8" fillId="0" borderId="0"/>
    <xf numFmtId="9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24" fillId="16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/>
    <xf numFmtId="9" fontId="1" fillId="0" borderId="0" applyFont="0" applyFill="0" applyBorder="0" applyAlignment="0" applyProtection="0"/>
    <xf numFmtId="169" fontId="18" fillId="0" borderId="0"/>
    <xf numFmtId="9" fontId="1" fillId="0" borderId="0" applyFont="0" applyFill="0" applyBorder="0" applyAlignment="0" applyProtection="0"/>
    <xf numFmtId="169" fontId="1" fillId="0" borderId="0"/>
    <xf numFmtId="9" fontId="1" fillId="0" borderId="0" applyFont="0" applyFill="0" applyBorder="0" applyAlignment="0" applyProtection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169" fontId="1" fillId="0" borderId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169" fontId="1" fillId="0" borderId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169" fontId="1" fillId="0" borderId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169" fontId="1" fillId="0" borderId="0"/>
    <xf numFmtId="9" fontId="1" fillId="0" borderId="0" applyFont="0" applyFill="0" applyBorder="0" applyAlignment="0" applyProtection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169" fontId="53" fillId="0" borderId="40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32" fillId="0" borderId="35" applyNumberFormat="0" applyFill="0" applyAlignment="0" applyProtection="0">
      <alignment vertical="center"/>
    </xf>
    <xf numFmtId="169" fontId="32" fillId="0" borderId="35" applyNumberFormat="0" applyFill="0" applyAlignment="0" applyProtection="0">
      <alignment vertical="center"/>
    </xf>
    <xf numFmtId="169" fontId="32" fillId="0" borderId="35" applyNumberFormat="0" applyFill="0" applyAlignment="0" applyProtection="0">
      <alignment vertical="center"/>
    </xf>
    <xf numFmtId="169" fontId="28" fillId="0" borderId="34" applyNumberFormat="0" applyFill="0" applyAlignment="0" applyProtection="0">
      <alignment vertical="center"/>
    </xf>
    <xf numFmtId="169" fontId="28" fillId="0" borderId="34" applyNumberFormat="0" applyFill="0" applyAlignment="0" applyProtection="0">
      <alignment vertical="center"/>
    </xf>
    <xf numFmtId="169" fontId="28" fillId="0" borderId="34" applyNumberFormat="0" applyFill="0" applyAlignment="0" applyProtection="0">
      <alignment vertical="center"/>
    </xf>
    <xf numFmtId="169" fontId="28" fillId="0" borderId="34" applyNumberFormat="0" applyFill="0" applyAlignment="0" applyProtection="0">
      <alignment vertical="center"/>
    </xf>
    <xf numFmtId="169" fontId="28" fillId="0" borderId="34" applyNumberFormat="0" applyFill="0" applyAlignment="0" applyProtection="0">
      <alignment vertical="center"/>
    </xf>
    <xf numFmtId="169" fontId="52" fillId="0" borderId="0" applyNumberFormat="0" applyFill="0" applyBorder="0" applyAlignment="0" applyProtection="0">
      <alignment vertical="center"/>
    </xf>
    <xf numFmtId="169" fontId="19" fillId="0" borderId="0" applyNumberFormat="0" applyFill="0" applyBorder="0" applyAlignment="0" applyProtection="0">
      <alignment vertical="center"/>
    </xf>
    <xf numFmtId="169" fontId="52" fillId="0" borderId="0" applyNumberFormat="0" applyFill="0" applyBorder="0" applyAlignment="0" applyProtection="0">
      <alignment vertical="center"/>
    </xf>
    <xf numFmtId="169" fontId="52" fillId="0" borderId="0" applyNumberFormat="0" applyFill="0" applyBorder="0" applyAlignment="0" applyProtection="0">
      <alignment vertical="center"/>
    </xf>
    <xf numFmtId="169" fontId="52" fillId="0" borderId="0" applyNumberFormat="0" applyFill="0" applyBorder="0" applyAlignment="0" applyProtection="0">
      <alignment vertical="center"/>
    </xf>
    <xf numFmtId="169" fontId="1" fillId="0" borderId="0"/>
    <xf numFmtId="169" fontId="52" fillId="0" borderId="0" applyNumberFormat="0" applyFill="0" applyBorder="0" applyAlignment="0" applyProtection="0">
      <alignment vertical="center"/>
    </xf>
    <xf numFmtId="2" fontId="18" fillId="0" borderId="0" applyFont="0" applyFill="0" applyBorder="0" applyAlignment="0" applyProtection="0"/>
    <xf numFmtId="169" fontId="18" fillId="0" borderId="0">
      <alignment vertical="center"/>
    </xf>
    <xf numFmtId="169" fontId="18" fillId="0" borderId="0"/>
    <xf numFmtId="169" fontId="54" fillId="0" borderId="0" applyNumberFormat="0" applyFill="0" applyBorder="0" applyAlignment="0" applyProtection="0"/>
    <xf numFmtId="169" fontId="45" fillId="0" borderId="0" applyNumberFormat="0" applyFill="0" applyBorder="0" applyAlignment="0" applyProtection="0">
      <alignment vertical="center"/>
    </xf>
    <xf numFmtId="169" fontId="24" fillId="16" borderId="0" applyNumberFormat="0" applyBorder="0" applyAlignment="0" applyProtection="0">
      <alignment vertical="center"/>
    </xf>
    <xf numFmtId="169" fontId="45" fillId="0" borderId="0" applyNumberFormat="0" applyFill="0" applyBorder="0" applyAlignment="0" applyProtection="0">
      <alignment vertical="center"/>
    </xf>
    <xf numFmtId="169" fontId="24" fillId="16" borderId="0" applyNumberFormat="0" applyBorder="0" applyAlignment="0" applyProtection="0">
      <alignment vertical="center"/>
    </xf>
    <xf numFmtId="169" fontId="18" fillId="0" borderId="0"/>
    <xf numFmtId="168" fontId="1" fillId="0" borderId="0"/>
    <xf numFmtId="169" fontId="18" fillId="0" borderId="0"/>
    <xf numFmtId="168" fontId="1" fillId="0" borderId="0"/>
    <xf numFmtId="169" fontId="18" fillId="0" borderId="0"/>
    <xf numFmtId="168" fontId="1" fillId="0" borderId="0"/>
    <xf numFmtId="169" fontId="18" fillId="0" borderId="0"/>
    <xf numFmtId="169" fontId="18" fillId="0" borderId="0"/>
    <xf numFmtId="169" fontId="18" fillId="0" borderId="0">
      <alignment vertical="center"/>
    </xf>
    <xf numFmtId="169" fontId="18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8" fillId="0" borderId="0">
      <alignment vertical="center"/>
    </xf>
    <xf numFmtId="169" fontId="18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" fillId="0" borderId="0"/>
    <xf numFmtId="169" fontId="1" fillId="0" borderId="0"/>
    <xf numFmtId="168" fontId="1" fillId="0" borderId="0"/>
    <xf numFmtId="169" fontId="18" fillId="0" borderId="0"/>
    <xf numFmtId="169" fontId="18" fillId="0" borderId="0"/>
    <xf numFmtId="168" fontId="1" fillId="0" borderId="0"/>
    <xf numFmtId="169" fontId="1" fillId="0" borderId="0"/>
    <xf numFmtId="169" fontId="1" fillId="0" borderId="0"/>
    <xf numFmtId="168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" fillId="0" borderId="0"/>
    <xf numFmtId="169" fontId="1" fillId="0" borderId="0"/>
    <xf numFmtId="169" fontId="18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8" fillId="0" borderId="0">
      <alignment vertical="center"/>
    </xf>
    <xf numFmtId="169" fontId="18" fillId="0" borderId="0"/>
    <xf numFmtId="169" fontId="18" fillId="0" borderId="0">
      <alignment vertical="center"/>
    </xf>
    <xf numFmtId="169" fontId="18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8" fontId="21" fillId="0" borderId="0"/>
    <xf numFmtId="168" fontId="21" fillId="0" borderId="0"/>
    <xf numFmtId="169" fontId="1" fillId="0" borderId="0"/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18" fillId="0" borderId="0">
      <alignment vertical="center"/>
    </xf>
    <xf numFmtId="169" fontId="1" fillId="0" borderId="0"/>
    <xf numFmtId="168" fontId="21" fillId="0" borderId="0"/>
    <xf numFmtId="169" fontId="18" fillId="0" borderId="0">
      <alignment vertical="center"/>
    </xf>
    <xf numFmtId="169" fontId="1" fillId="0" borderId="0"/>
    <xf numFmtId="169" fontId="18" fillId="0" borderId="0">
      <alignment vertical="center"/>
    </xf>
    <xf numFmtId="169" fontId="18" fillId="0" borderId="0">
      <alignment vertical="center"/>
    </xf>
    <xf numFmtId="169" fontId="1" fillId="0" borderId="0"/>
    <xf numFmtId="169" fontId="18" fillId="0" borderId="0">
      <alignment vertical="center"/>
    </xf>
    <xf numFmtId="169" fontId="1" fillId="0" borderId="0"/>
    <xf numFmtId="169" fontId="18" fillId="0" borderId="0">
      <alignment vertical="center"/>
    </xf>
    <xf numFmtId="169" fontId="1" fillId="0" borderId="0"/>
    <xf numFmtId="169" fontId="1" fillId="0" borderId="0"/>
    <xf numFmtId="169" fontId="1" fillId="0" borderId="0"/>
    <xf numFmtId="169" fontId="1" fillId="0" borderId="0"/>
    <xf numFmtId="168" fontId="2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8" fontId="21" fillId="0" borderId="0"/>
    <xf numFmtId="168" fontId="21" fillId="0" borderId="0"/>
    <xf numFmtId="169" fontId="18" fillId="0" borderId="0"/>
    <xf numFmtId="169" fontId="18" fillId="0" borderId="0">
      <alignment vertical="center"/>
    </xf>
    <xf numFmtId="169" fontId="18" fillId="0" borderId="0">
      <alignment vertical="center"/>
    </xf>
    <xf numFmtId="165" fontId="18" fillId="0" borderId="0" applyFont="0" applyFill="0" applyBorder="0" applyAlignment="0" applyProtection="0"/>
    <xf numFmtId="169" fontId="18" fillId="0" borderId="0">
      <alignment vertical="center"/>
    </xf>
    <xf numFmtId="169" fontId="18" fillId="0" borderId="0">
      <alignment vertical="center"/>
    </xf>
    <xf numFmtId="169" fontId="18" fillId="0" borderId="0"/>
    <xf numFmtId="169" fontId="18" fillId="0" borderId="0">
      <alignment vertical="center"/>
    </xf>
    <xf numFmtId="169" fontId="18" fillId="0" borderId="0"/>
    <xf numFmtId="169" fontId="18" fillId="0" borderId="0">
      <alignment vertical="center"/>
    </xf>
    <xf numFmtId="169" fontId="18" fillId="0" borderId="0">
      <alignment vertical="center"/>
    </xf>
    <xf numFmtId="169" fontId="1" fillId="0" borderId="0"/>
    <xf numFmtId="169" fontId="18" fillId="0" borderId="0"/>
    <xf numFmtId="169" fontId="1" fillId="0" borderId="0"/>
    <xf numFmtId="168" fontId="21" fillId="0" borderId="0"/>
    <xf numFmtId="168" fontId="21" fillId="0" borderId="0"/>
    <xf numFmtId="169" fontId="18" fillId="0" borderId="0"/>
    <xf numFmtId="169" fontId="18" fillId="0" borderId="0">
      <alignment vertical="center"/>
    </xf>
    <xf numFmtId="169" fontId="18" fillId="0" borderId="0">
      <alignment vertical="center"/>
    </xf>
    <xf numFmtId="169" fontId="21" fillId="0" borderId="0"/>
    <xf numFmtId="169" fontId="1" fillId="0" borderId="0"/>
    <xf numFmtId="169" fontId="1" fillId="0" borderId="0"/>
    <xf numFmtId="169" fontId="1" fillId="0" borderId="0"/>
    <xf numFmtId="169" fontId="21" fillId="0" borderId="0"/>
    <xf numFmtId="169" fontId="1" fillId="0" borderId="0"/>
    <xf numFmtId="169" fontId="1" fillId="0" borderId="0"/>
    <xf numFmtId="169" fontId="20" fillId="15" borderId="32" applyNumberFormat="0" applyAlignment="0" applyProtection="0">
      <alignment vertical="center"/>
    </xf>
    <xf numFmtId="169" fontId="1" fillId="0" borderId="0"/>
    <xf numFmtId="169" fontId="1" fillId="0" borderId="0"/>
    <xf numFmtId="169" fontId="1" fillId="0" borderId="0"/>
    <xf numFmtId="169" fontId="20" fillId="15" borderId="32" applyNumberFormat="0" applyAlignment="0" applyProtection="0">
      <alignment vertical="center"/>
    </xf>
    <xf numFmtId="169" fontId="1" fillId="0" borderId="0"/>
    <xf numFmtId="169" fontId="1" fillId="0" borderId="0"/>
    <xf numFmtId="169" fontId="1" fillId="0" borderId="0"/>
    <xf numFmtId="169" fontId="21" fillId="0" borderId="0"/>
    <xf numFmtId="169" fontId="18" fillId="0" borderId="0"/>
    <xf numFmtId="169" fontId="1" fillId="0" borderId="0"/>
    <xf numFmtId="169" fontId="1" fillId="0" borderId="0"/>
    <xf numFmtId="169" fontId="21" fillId="0" borderId="0"/>
    <xf numFmtId="169" fontId="1" fillId="0" borderId="0"/>
    <xf numFmtId="170" fontId="25" fillId="0" borderId="0" applyFont="0" applyFill="0" applyBorder="0" applyAlignment="0" applyProtection="0"/>
    <xf numFmtId="169" fontId="18" fillId="0" borderId="0"/>
    <xf numFmtId="169" fontId="1" fillId="0" borderId="0"/>
    <xf numFmtId="169" fontId="1" fillId="0" borderId="0"/>
    <xf numFmtId="169" fontId="18" fillId="0" borderId="0"/>
    <xf numFmtId="168" fontId="1" fillId="0" borderId="0"/>
    <xf numFmtId="168" fontId="1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" fillId="0" borderId="0">
      <alignment vertical="center"/>
    </xf>
    <xf numFmtId="169" fontId="1" fillId="0" borderId="0">
      <alignment vertical="center"/>
    </xf>
    <xf numFmtId="169" fontId="1" fillId="0" borderId="0"/>
    <xf numFmtId="169" fontId="1" fillId="0" borderId="0">
      <alignment vertical="center"/>
    </xf>
    <xf numFmtId="169" fontId="1" fillId="0" borderId="0"/>
    <xf numFmtId="169" fontId="1" fillId="0" borderId="0">
      <alignment vertical="center"/>
    </xf>
    <xf numFmtId="168" fontId="1" fillId="0" borderId="0"/>
    <xf numFmtId="169" fontId="1" fillId="0" borderId="0"/>
    <xf numFmtId="168" fontId="1" fillId="0" borderId="0"/>
    <xf numFmtId="169" fontId="1" fillId="0" borderId="0"/>
    <xf numFmtId="168" fontId="1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9" fontId="18" fillId="0" borderId="0">
      <alignment vertical="center"/>
    </xf>
    <xf numFmtId="168" fontId="1" fillId="0" borderId="0"/>
    <xf numFmtId="169" fontId="18" fillId="0" borderId="0">
      <alignment vertical="center"/>
    </xf>
    <xf numFmtId="168" fontId="1" fillId="0" borderId="0"/>
    <xf numFmtId="169" fontId="18" fillId="0" borderId="0">
      <alignment vertical="center"/>
    </xf>
    <xf numFmtId="169" fontId="18" fillId="0" borderId="0"/>
    <xf numFmtId="169" fontId="1" fillId="0" borderId="0"/>
    <xf numFmtId="169" fontId="1" fillId="0" borderId="0"/>
    <xf numFmtId="166" fontId="25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>
      <alignment vertical="center"/>
    </xf>
    <xf numFmtId="169" fontId="18" fillId="0" borderId="0">
      <alignment vertical="center"/>
    </xf>
    <xf numFmtId="169" fontId="1" fillId="0" borderId="0">
      <alignment vertical="center"/>
    </xf>
    <xf numFmtId="169" fontId="18" fillId="0" borderId="0">
      <alignment vertical="center"/>
    </xf>
    <xf numFmtId="169" fontId="1" fillId="0" borderId="0">
      <alignment vertical="center"/>
    </xf>
    <xf numFmtId="169" fontId="18" fillId="0" borderId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169" fontId="18" fillId="0" borderId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169" fontId="1" fillId="0" borderId="0"/>
    <xf numFmtId="169" fontId="1" fillId="0" borderId="0"/>
    <xf numFmtId="169" fontId="1" fillId="0" borderId="0"/>
    <xf numFmtId="168" fontId="1" fillId="0" borderId="0"/>
    <xf numFmtId="169" fontId="1" fillId="0" borderId="0">
      <alignment vertical="center"/>
    </xf>
    <xf numFmtId="169" fontId="1" fillId="0" borderId="0">
      <alignment vertical="center"/>
    </xf>
    <xf numFmtId="168" fontId="1" fillId="0" borderId="0"/>
    <xf numFmtId="169" fontId="1" fillId="0" borderId="0">
      <alignment vertical="center"/>
    </xf>
    <xf numFmtId="169" fontId="1" fillId="0" borderId="0">
      <alignment vertical="center"/>
    </xf>
    <xf numFmtId="169" fontId="1" fillId="0" borderId="0">
      <alignment vertical="center"/>
    </xf>
    <xf numFmtId="169" fontId="18" fillId="0" borderId="0">
      <alignment vertical="center"/>
    </xf>
    <xf numFmtId="169" fontId="1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8" fontId="1" fillId="0" borderId="0"/>
    <xf numFmtId="169" fontId="18" fillId="0" borderId="0">
      <alignment vertical="center"/>
    </xf>
    <xf numFmtId="169" fontId="18" fillId="0" borderId="0">
      <alignment vertical="center"/>
    </xf>
    <xf numFmtId="168" fontId="1" fillId="0" borderId="0"/>
    <xf numFmtId="168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8" fontId="18" fillId="0" borderId="0"/>
    <xf numFmtId="169" fontId="18" fillId="0" borderId="0"/>
    <xf numFmtId="168" fontId="18" fillId="0" borderId="0"/>
    <xf numFmtId="169" fontId="18" fillId="0" borderId="0"/>
    <xf numFmtId="168" fontId="18" fillId="0" borderId="0"/>
    <xf numFmtId="168" fontId="1" fillId="0" borderId="0"/>
    <xf numFmtId="168" fontId="18" fillId="0" borderId="0"/>
    <xf numFmtId="169" fontId="18" fillId="0" borderId="0"/>
    <xf numFmtId="168" fontId="18" fillId="0" borderId="0"/>
    <xf numFmtId="168" fontId="18" fillId="0" borderId="0"/>
    <xf numFmtId="168" fontId="18" fillId="0" borderId="0"/>
    <xf numFmtId="168" fontId="18" fillId="0" borderId="0"/>
    <xf numFmtId="168" fontId="18" fillId="0" borderId="0"/>
    <xf numFmtId="169" fontId="18" fillId="0" borderId="0"/>
    <xf numFmtId="168" fontId="18" fillId="0" borderId="0"/>
    <xf numFmtId="169" fontId="18" fillId="0" borderId="0"/>
    <xf numFmtId="168" fontId="18" fillId="0" borderId="0"/>
    <xf numFmtId="169" fontId="18" fillId="0" borderId="0"/>
    <xf numFmtId="168" fontId="1" fillId="0" borderId="0"/>
    <xf numFmtId="169" fontId="18" fillId="0" borderId="0"/>
    <xf numFmtId="169" fontId="18" fillId="0" borderId="0"/>
    <xf numFmtId="169" fontId="33" fillId="0" borderId="0" applyFont="0" applyFill="0" applyBorder="0" applyAlignment="0" applyProtection="0"/>
    <xf numFmtId="169" fontId="18" fillId="0" borderId="0"/>
    <xf numFmtId="169" fontId="18" fillId="0" borderId="0"/>
    <xf numFmtId="168" fontId="18" fillId="0" borderId="0"/>
    <xf numFmtId="168" fontId="1" fillId="0" borderId="0"/>
    <xf numFmtId="168" fontId="18" fillId="0" borderId="0"/>
    <xf numFmtId="169" fontId="18" fillId="0" borderId="0"/>
    <xf numFmtId="168" fontId="18" fillId="0" borderId="0"/>
    <xf numFmtId="168" fontId="18" fillId="0" borderId="0"/>
    <xf numFmtId="169" fontId="1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9" fontId="1" fillId="0" borderId="0"/>
    <xf numFmtId="169" fontId="1" fillId="0" borderId="0"/>
    <xf numFmtId="169" fontId="1" fillId="0" borderId="0"/>
    <xf numFmtId="169" fontId="17" fillId="0" borderId="0">
      <alignment vertical="center"/>
    </xf>
    <xf numFmtId="169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8" fillId="0" borderId="0"/>
    <xf numFmtId="169" fontId="18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8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8" fillId="0" borderId="0" applyFont="0" applyFill="0" applyBorder="0" applyAlignment="0" applyProtection="0"/>
    <xf numFmtId="169" fontId="1" fillId="0" borderId="0"/>
    <xf numFmtId="169" fontId="1" fillId="0" borderId="0"/>
    <xf numFmtId="169" fontId="18" fillId="0" borderId="0"/>
    <xf numFmtId="169" fontId="18" fillId="0" borderId="0"/>
    <xf numFmtId="169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9" fontId="56" fillId="0" borderId="0" applyNumberFormat="0" applyFill="0" applyBorder="0" applyAlignment="0" applyProtection="0">
      <alignment vertical="top"/>
      <protection locked="0"/>
    </xf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8" fontId="55" fillId="0" borderId="0" applyNumberFormat="0" applyFill="0" applyBorder="0" applyAlignment="0" applyProtection="0"/>
    <xf numFmtId="169" fontId="18" fillId="0" borderId="0" applyFont="0" applyFill="0" applyBorder="0" applyAlignment="0" applyProtection="0"/>
    <xf numFmtId="169" fontId="41" fillId="21" borderId="0" applyNumberFormat="0" applyBorder="0" applyAlignment="0" applyProtection="0">
      <alignment vertical="center"/>
    </xf>
    <xf numFmtId="169" fontId="41" fillId="21" borderId="0" applyNumberFormat="0" applyBorder="0" applyAlignment="0" applyProtection="0">
      <alignment vertical="center"/>
    </xf>
    <xf numFmtId="169" fontId="41" fillId="21" borderId="0" applyNumberFormat="0" applyBorder="0" applyAlignment="0" applyProtection="0">
      <alignment vertical="center"/>
    </xf>
    <xf numFmtId="169" fontId="41" fillId="21" borderId="0" applyNumberFormat="0" applyBorder="0" applyAlignment="0" applyProtection="0">
      <alignment vertical="center"/>
    </xf>
    <xf numFmtId="169" fontId="41" fillId="21" borderId="0" applyNumberFormat="0" applyBorder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57" fillId="0" borderId="41" applyNumberFormat="0" applyFill="0" applyAlignment="0" applyProtection="0">
      <alignment vertical="center"/>
    </xf>
    <xf numFmtId="169" fontId="29" fillId="17" borderId="32" applyNumberFormat="0" applyAlignment="0" applyProtection="0">
      <alignment vertical="center"/>
    </xf>
    <xf numFmtId="169" fontId="29" fillId="17" borderId="32" applyNumberFormat="0" applyAlignment="0" applyProtection="0">
      <alignment vertical="center"/>
    </xf>
    <xf numFmtId="169" fontId="29" fillId="17" borderId="32" applyNumberFormat="0" applyAlignment="0" applyProtection="0">
      <alignment vertical="center"/>
    </xf>
    <xf numFmtId="169" fontId="29" fillId="17" borderId="32" applyNumberFormat="0" applyAlignment="0" applyProtection="0">
      <alignment vertical="center"/>
    </xf>
    <xf numFmtId="169" fontId="29" fillId="17" borderId="3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58" fillId="23" borderId="42" applyNumberFormat="0" applyAlignment="0" applyProtection="0">
      <alignment vertical="center"/>
    </xf>
    <xf numFmtId="169" fontId="45" fillId="0" borderId="0" applyNumberFormat="0" applyFill="0" applyBorder="0" applyAlignment="0" applyProtection="0">
      <alignment vertical="center"/>
    </xf>
    <xf numFmtId="169" fontId="45" fillId="0" borderId="0" applyNumberFormat="0" applyFill="0" applyBorder="0" applyAlignment="0" applyProtection="0">
      <alignment vertical="center"/>
    </xf>
    <xf numFmtId="169" fontId="45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59" fillId="0" borderId="0" applyNumberFormat="0" applyFill="0" applyBorder="0" applyAlignment="0" applyProtection="0">
      <alignment vertical="center"/>
    </xf>
    <xf numFmtId="169" fontId="18" fillId="0" borderId="0" applyFont="0" applyFill="0" applyBorder="0" applyAlignment="0" applyProtection="0"/>
    <xf numFmtId="169" fontId="60" fillId="0" borderId="43" applyNumberFormat="0" applyFill="0" applyAlignment="0" applyProtection="0">
      <alignment vertical="center"/>
    </xf>
    <xf numFmtId="169" fontId="60" fillId="0" borderId="43" applyNumberFormat="0" applyFill="0" applyAlignment="0" applyProtection="0">
      <alignment vertical="center"/>
    </xf>
    <xf numFmtId="169" fontId="61" fillId="0" borderId="0"/>
    <xf numFmtId="169" fontId="60" fillId="0" borderId="43" applyNumberFormat="0" applyFill="0" applyAlignment="0" applyProtection="0">
      <alignment vertical="center"/>
    </xf>
    <xf numFmtId="169" fontId="60" fillId="0" borderId="43" applyNumberFormat="0" applyFill="0" applyAlignment="0" applyProtection="0">
      <alignment vertical="center"/>
    </xf>
    <xf numFmtId="169" fontId="60" fillId="0" borderId="43" applyNumberFormat="0" applyFill="0" applyAlignment="0" applyProtection="0">
      <alignment vertical="center"/>
    </xf>
    <xf numFmtId="169" fontId="60" fillId="0" borderId="43" applyNumberFormat="0" applyFill="0" applyAlignment="0" applyProtection="0">
      <alignment vertical="center"/>
    </xf>
    <xf numFmtId="169" fontId="62" fillId="0" borderId="0" applyNumberFormat="0" applyFill="0" applyBorder="0" applyAlignment="0" applyProtection="0">
      <alignment vertical="top"/>
      <protection locked="0"/>
    </xf>
    <xf numFmtId="169" fontId="18" fillId="0" borderId="0" applyFont="0" applyFill="0" applyBorder="0" applyAlignment="0" applyProtection="0"/>
    <xf numFmtId="177" fontId="25" fillId="0" borderId="0" applyFont="0" applyFill="0" applyBorder="0" applyAlignment="0" applyProtection="0"/>
    <xf numFmtId="40" fontId="18" fillId="0" borderId="0" applyFont="0" applyFill="0" applyBorder="0" applyAlignment="0" applyProtection="0"/>
    <xf numFmtId="169" fontId="63" fillId="0" borderId="0"/>
    <xf numFmtId="172" fontId="63" fillId="0" borderId="0" applyFont="0" applyFill="0" applyBorder="0" applyAlignment="0" applyProtection="0"/>
    <xf numFmtId="171" fontId="63" fillId="0" borderId="0" applyFont="0" applyFill="0" applyBorder="0" applyAlignment="0" applyProtection="0"/>
    <xf numFmtId="172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171" fontId="1" fillId="0" borderId="0" applyFont="0" applyFill="0" applyBorder="0" applyAlignment="0" applyProtection="0">
      <alignment vertical="center"/>
    </xf>
    <xf numFmtId="171" fontId="18" fillId="0" borderId="0" applyFont="0" applyFill="0" applyBorder="0" applyAlignment="0" applyProtection="0">
      <alignment vertical="center"/>
    </xf>
    <xf numFmtId="171" fontId="18" fillId="0" borderId="0" applyFont="0" applyFill="0" applyBorder="0" applyAlignment="0" applyProtection="0">
      <alignment vertical="center"/>
    </xf>
    <xf numFmtId="171" fontId="18" fillId="0" borderId="0" applyFont="0" applyFill="0" applyBorder="0" applyAlignment="0" applyProtection="0">
      <alignment vertical="center"/>
    </xf>
    <xf numFmtId="169" fontId="64" fillId="0" borderId="0"/>
    <xf numFmtId="169" fontId="65" fillId="24" borderId="0" applyNumberFormat="0" applyBorder="0" applyAlignment="0" applyProtection="0">
      <alignment vertical="center"/>
    </xf>
    <xf numFmtId="169" fontId="65" fillId="24" borderId="0" applyNumberFormat="0" applyBorder="0" applyAlignment="0" applyProtection="0">
      <alignment vertical="center"/>
    </xf>
    <xf numFmtId="169" fontId="65" fillId="24" borderId="0" applyNumberFormat="0" applyBorder="0" applyAlignment="0" applyProtection="0">
      <alignment vertical="center"/>
    </xf>
    <xf numFmtId="169" fontId="65" fillId="24" borderId="0" applyNumberFormat="0" applyBorder="0" applyAlignment="0" applyProtection="0">
      <alignment vertical="center"/>
    </xf>
    <xf numFmtId="169" fontId="65" fillId="24" borderId="0" applyNumberFormat="0" applyBorder="0" applyAlignment="0" applyProtection="0">
      <alignment vertical="center"/>
    </xf>
    <xf numFmtId="169" fontId="65" fillId="24" borderId="0" applyNumberFormat="0" applyBorder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66" fillId="17" borderId="44" applyNumberFormat="0" applyAlignment="0" applyProtection="0">
      <alignment vertical="center"/>
    </xf>
    <xf numFmtId="169" fontId="20" fillId="15" borderId="32" applyNumberFormat="0" applyAlignment="0" applyProtection="0">
      <alignment vertical="center"/>
    </xf>
    <xf numFmtId="169" fontId="20" fillId="15" borderId="32" applyNumberFormat="0" applyAlignment="0" applyProtection="0">
      <alignment vertical="center"/>
    </xf>
    <xf numFmtId="169" fontId="20" fillId="15" borderId="32" applyNumberFormat="0" applyAlignment="0" applyProtection="0">
      <alignment vertical="center"/>
    </xf>
    <xf numFmtId="169" fontId="20" fillId="15" borderId="32" applyNumberFormat="0" applyAlignment="0" applyProtection="0">
      <alignment vertical="center"/>
    </xf>
    <xf numFmtId="169" fontId="22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21" fillId="0" borderId="0"/>
    <xf numFmtId="169" fontId="18" fillId="0" borderId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19" borderId="45" applyNumberFormat="0" applyFont="0" applyAlignment="0" applyProtection="0">
      <alignment vertical="center"/>
    </xf>
    <xf numFmtId="169" fontId="18" fillId="19" borderId="45" applyNumberFormat="0" applyFont="0" applyAlignment="0" applyProtection="0">
      <alignment vertical="center"/>
    </xf>
    <xf numFmtId="169" fontId="18" fillId="19" borderId="45" applyNumberFormat="0" applyFont="0" applyAlignment="0" applyProtection="0">
      <alignment vertical="center"/>
    </xf>
    <xf numFmtId="169" fontId="18" fillId="19" borderId="45" applyNumberFormat="0" applyFont="0" applyAlignment="0" applyProtection="0">
      <alignment vertical="center"/>
    </xf>
    <xf numFmtId="169" fontId="18" fillId="19" borderId="45" applyNumberFormat="0" applyFont="0" applyAlignment="0" applyProtection="0">
      <alignment vertical="center"/>
    </xf>
    <xf numFmtId="169" fontId="18" fillId="19" borderId="45" applyNumberFormat="0" applyFont="0" applyAlignment="0" applyProtection="0">
      <alignment vertical="center"/>
    </xf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33" fillId="0" borderId="0" applyFont="0" applyFill="0" applyBorder="0" applyAlignment="0" applyProtection="0"/>
    <xf numFmtId="10" fontId="18" fillId="0" borderId="0" applyFont="0" applyFill="0" applyBorder="0" applyAlignment="0" applyProtection="0"/>
    <xf numFmtId="169" fontId="37" fillId="0" borderId="0"/>
    <xf numFmtId="169" fontId="67" fillId="0" borderId="0"/>
    <xf numFmtId="169" fontId="21" fillId="0" borderId="0"/>
    <xf numFmtId="169" fontId="68" fillId="0" borderId="0"/>
    <xf numFmtId="169" fontId="18" fillId="0" borderId="46" applyNumberFormat="0" applyFont="0" applyFill="0" applyAlignment="0" applyProtection="0"/>
    <xf numFmtId="176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69" fontId="69" fillId="0" borderId="0"/>
    <xf numFmtId="169" fontId="17" fillId="0" borderId="0">
      <alignment vertical="center"/>
    </xf>
    <xf numFmtId="169" fontId="35" fillId="20" borderId="47" applyNumberFormat="0" applyBorder="0" applyAlignment="0" applyProtection="0"/>
  </cellStyleXfs>
  <cellXfs count="113">
    <xf numFmtId="0" fontId="0" fillId="0" borderId="0" xfId="0"/>
    <xf numFmtId="0" fontId="5" fillId="0" borderId="0" xfId="0" applyFont="1"/>
    <xf numFmtId="164" fontId="2" fillId="3" borderId="0" xfId="0" applyNumberFormat="1" applyFont="1" applyFill="1"/>
    <xf numFmtId="0" fontId="6" fillId="4" borderId="0" xfId="0" applyFont="1" applyFill="1"/>
    <xf numFmtId="0" fontId="4" fillId="2" borderId="0" xfId="0" applyFont="1" applyFill="1"/>
    <xf numFmtId="0" fontId="5" fillId="7" borderId="0" xfId="0" applyFont="1" applyFill="1"/>
    <xf numFmtId="0" fontId="8" fillId="0" borderId="0" xfId="0" applyFont="1"/>
    <xf numFmtId="0" fontId="5" fillId="3" borderId="0" xfId="0" applyFont="1" applyFill="1"/>
    <xf numFmtId="0" fontId="0" fillId="8" borderId="0" xfId="0" applyFill="1"/>
    <xf numFmtId="0" fontId="0" fillId="5" borderId="1" xfId="0" applyFill="1" applyBorder="1"/>
    <xf numFmtId="0" fontId="0" fillId="9" borderId="1" xfId="0" applyFill="1" applyBorder="1"/>
    <xf numFmtId="0" fontId="9" fillId="9" borderId="1" xfId="0" applyFont="1" applyFill="1" applyBorder="1"/>
    <xf numFmtId="0" fontId="8" fillId="0" borderId="13" xfId="0" applyFont="1" applyBorder="1"/>
    <xf numFmtId="0" fontId="0" fillId="5" borderId="0" xfId="0" applyFill="1"/>
    <xf numFmtId="0" fontId="0" fillId="0" borderId="15" xfId="0" applyBorder="1"/>
    <xf numFmtId="0" fontId="5" fillId="5" borderId="0" xfId="0" applyFont="1" applyFill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12" fillId="0" borderId="0" xfId="0" applyFont="1"/>
    <xf numFmtId="0" fontId="11" fillId="10" borderId="0" xfId="2"/>
    <xf numFmtId="0" fontId="7" fillId="6" borderId="15" xfId="1" applyBorder="1"/>
    <xf numFmtId="0" fontId="13" fillId="6" borderId="9" xfId="1" applyFont="1" applyBorder="1"/>
    <xf numFmtId="0" fontId="13" fillId="6" borderId="2" xfId="1" applyFont="1" applyBorder="1"/>
    <xf numFmtId="0" fontId="13" fillId="6" borderId="11" xfId="1" applyFont="1" applyBorder="1"/>
    <xf numFmtId="0" fontId="13" fillId="6" borderId="10" xfId="1" applyFont="1" applyBorder="1"/>
    <xf numFmtId="0" fontId="13" fillId="6" borderId="3" xfId="1" applyFont="1" applyBorder="1"/>
    <xf numFmtId="0" fontId="13" fillId="6" borderId="12" xfId="1" applyFont="1" applyBorder="1"/>
    <xf numFmtId="0" fontId="13" fillId="6" borderId="2" xfId="1" quotePrefix="1" applyFont="1" applyBorder="1"/>
    <xf numFmtId="0" fontId="13" fillId="6" borderId="3" xfId="1" quotePrefix="1" applyFont="1" applyBorder="1"/>
    <xf numFmtId="0" fontId="13" fillId="6" borderId="0" xfId="1" applyFont="1" applyAlignment="1">
      <alignment vertical="center"/>
    </xf>
    <xf numFmtId="0" fontId="13" fillId="6" borderId="13" xfId="1" applyFont="1" applyBorder="1"/>
    <xf numFmtId="0" fontId="13" fillId="6" borderId="14" xfId="1" applyFont="1" applyBorder="1"/>
    <xf numFmtId="0" fontId="13" fillId="5" borderId="11" xfId="1" applyFont="1" applyFill="1" applyBorder="1"/>
    <xf numFmtId="0" fontId="13" fillId="5" borderId="14" xfId="1" applyFont="1" applyFill="1" applyBorder="1"/>
    <xf numFmtId="0" fontId="13" fillId="6" borderId="1" xfId="1" applyFont="1" applyBorder="1"/>
    <xf numFmtId="0" fontId="13" fillId="6" borderId="1" xfId="1" quotePrefix="1" applyFont="1" applyBorder="1"/>
    <xf numFmtId="0" fontId="13" fillId="6" borderId="16" xfId="1" applyFont="1" applyBorder="1"/>
    <xf numFmtId="0" fontId="13" fillId="6" borderId="20" xfId="1" applyFont="1" applyBorder="1"/>
    <xf numFmtId="0" fontId="13" fillId="6" borderId="24" xfId="1" applyFont="1" applyBorder="1"/>
    <xf numFmtId="0" fontId="13" fillId="6" borderId="15" xfId="1" applyFont="1" applyBorder="1"/>
    <xf numFmtId="0" fontId="13" fillId="6" borderId="15" xfId="1" quotePrefix="1" applyFont="1" applyBorder="1"/>
    <xf numFmtId="0" fontId="13" fillId="6" borderId="19" xfId="1" applyFont="1" applyBorder="1"/>
    <xf numFmtId="0" fontId="13" fillId="6" borderId="23" xfId="1" applyFont="1" applyBorder="1"/>
    <xf numFmtId="0" fontId="8" fillId="0" borderId="3" xfId="0" applyFont="1" applyBorder="1"/>
    <xf numFmtId="0" fontId="8" fillId="0" borderId="2" xfId="0" applyFont="1" applyBorder="1"/>
    <xf numFmtId="0" fontId="8" fillId="0" borderId="2" xfId="0" quotePrefix="1" applyFont="1" applyBorder="1"/>
    <xf numFmtId="0" fontId="8" fillId="0" borderId="9" xfId="0" applyFont="1" applyBorder="1"/>
    <xf numFmtId="0" fontId="13" fillId="6" borderId="22" xfId="1" applyFont="1" applyBorder="1"/>
    <xf numFmtId="0" fontId="13" fillId="6" borderId="17" xfId="1" applyFont="1" applyBorder="1"/>
    <xf numFmtId="0" fontId="13" fillId="6" borderId="17" xfId="1" quotePrefix="1" applyFont="1" applyBorder="1"/>
    <xf numFmtId="0" fontId="13" fillId="6" borderId="18" xfId="1" applyFont="1" applyBorder="1"/>
    <xf numFmtId="0" fontId="13" fillId="6" borderId="21" xfId="1" applyFont="1" applyBorder="1"/>
    <xf numFmtId="0" fontId="13" fillId="6" borderId="7" xfId="1" applyFont="1" applyBorder="1"/>
    <xf numFmtId="0" fontId="13" fillId="6" borderId="4" xfId="1" applyFont="1" applyBorder="1"/>
    <xf numFmtId="0" fontId="13" fillId="6" borderId="25" xfId="1" applyFont="1" applyBorder="1"/>
    <xf numFmtId="0" fontId="13" fillId="6" borderId="8" xfId="1" applyFont="1" applyBorder="1"/>
    <xf numFmtId="0" fontId="13" fillId="6" borderId="5" xfId="1" applyFont="1" applyBorder="1"/>
    <xf numFmtId="0" fontId="13" fillId="6" borderId="6" xfId="1" applyFont="1" applyBorder="1"/>
    <xf numFmtId="0" fontId="8" fillId="0" borderId="8" xfId="0" applyFont="1" applyBorder="1"/>
    <xf numFmtId="0" fontId="8" fillId="0" borderId="5" xfId="0" applyFont="1" applyBorder="1"/>
    <xf numFmtId="0" fontId="8" fillId="0" borderId="6" xfId="0" applyFont="1" applyBorder="1"/>
    <xf numFmtId="0" fontId="9" fillId="0" borderId="15" xfId="0" applyFont="1" applyBorder="1"/>
    <xf numFmtId="0" fontId="13" fillId="6" borderId="29" xfId="1" applyFont="1" applyBorder="1"/>
    <xf numFmtId="0" fontId="0" fillId="0" borderId="29" xfId="0" applyBorder="1"/>
    <xf numFmtId="0" fontId="8" fillId="0" borderId="15" xfId="0" applyFont="1" applyBorder="1"/>
    <xf numFmtId="0" fontId="14" fillId="0" borderId="0" xfId="0" applyFont="1" applyAlignment="1">
      <alignment vertical="center"/>
    </xf>
    <xf numFmtId="0" fontId="15" fillId="0" borderId="15" xfId="0" applyFont="1" applyBorder="1"/>
    <xf numFmtId="0" fontId="9" fillId="9" borderId="31" xfId="0" applyFont="1" applyFill="1" applyBorder="1"/>
    <xf numFmtId="0" fontId="0" fillId="9" borderId="15" xfId="0" applyFill="1" applyBorder="1"/>
    <xf numFmtId="0" fontId="0" fillId="5" borderId="15" xfId="0" applyFill="1" applyBorder="1"/>
    <xf numFmtId="0" fontId="9" fillId="9" borderId="15" xfId="0" applyFont="1" applyFill="1" applyBorder="1"/>
    <xf numFmtId="0" fontId="8" fillId="0" borderId="1" xfId="0" applyFont="1" applyBorder="1"/>
    <xf numFmtId="0" fontId="8" fillId="0" borderId="1" xfId="0" quotePrefix="1" applyFont="1" applyBorder="1"/>
    <xf numFmtId="0" fontId="8" fillId="0" borderId="16" xfId="0" applyFont="1" applyBorder="1"/>
    <xf numFmtId="0" fontId="0" fillId="14" borderId="0" xfId="0" applyFill="1"/>
    <xf numFmtId="0" fontId="14" fillId="0" borderId="15" xfId="0" applyFont="1" applyBorder="1"/>
    <xf numFmtId="0" fontId="16" fillId="0" borderId="15" xfId="0" applyFont="1" applyBorder="1"/>
    <xf numFmtId="0" fontId="14" fillId="0" borderId="1" xfId="0" applyFont="1" applyBorder="1"/>
    <xf numFmtId="0" fontId="9" fillId="0" borderId="1" xfId="0" applyFont="1" applyBorder="1"/>
    <xf numFmtId="0" fontId="0" fillId="0" borderId="1" xfId="0" applyBorder="1"/>
    <xf numFmtId="0" fontId="9" fillId="0" borderId="2" xfId="0" applyFont="1" applyBorder="1"/>
    <xf numFmtId="0" fontId="16" fillId="0" borderId="2" xfId="0" applyFont="1" applyBorder="1"/>
    <xf numFmtId="0" fontId="16" fillId="0" borderId="19" xfId="0" applyFont="1" applyBorder="1"/>
    <xf numFmtId="0" fontId="9" fillId="0" borderId="3" xfId="0" applyFont="1" applyBorder="1"/>
    <xf numFmtId="0" fontId="16" fillId="0" borderId="3" xfId="0" applyFont="1" applyBorder="1"/>
    <xf numFmtId="0" fontId="16" fillId="0" borderId="14" xfId="0" applyFont="1" applyBorder="1"/>
    <xf numFmtId="0" fontId="7" fillId="6" borderId="9" xfId="1" applyBorder="1"/>
    <xf numFmtId="0" fontId="7" fillId="6" borderId="2" xfId="1" applyBorder="1"/>
    <xf numFmtId="0" fontId="7" fillId="6" borderId="2" xfId="1" quotePrefix="1" applyBorder="1"/>
    <xf numFmtId="0" fontId="7" fillId="6" borderId="13" xfId="1" applyBorder="1"/>
    <xf numFmtId="0" fontId="7" fillId="6" borderId="10" xfId="1" applyBorder="1"/>
    <xf numFmtId="0" fontId="7" fillId="6" borderId="3" xfId="1" applyBorder="1"/>
    <xf numFmtId="0" fontId="7" fillId="6" borderId="3" xfId="1" quotePrefix="1" applyBorder="1"/>
    <xf numFmtId="0" fontId="7" fillId="6" borderId="14" xfId="1" applyBorder="1"/>
    <xf numFmtId="0" fontId="7" fillId="6" borderId="8" xfId="1" applyBorder="1"/>
    <xf numFmtId="0" fontId="7" fillId="6" borderId="5" xfId="1" applyBorder="1"/>
    <xf numFmtId="0" fontId="7" fillId="6" borderId="6" xfId="1" applyBorder="1"/>
    <xf numFmtId="0" fontId="7" fillId="6" borderId="26" xfId="1" applyBorder="1" applyAlignment="1">
      <alignment vertical="center"/>
    </xf>
    <xf numFmtId="0" fontId="7" fillId="6" borderId="26" xfId="1" applyBorder="1" applyAlignment="1">
      <alignment horizontal="right" vertical="center"/>
    </xf>
    <xf numFmtId="0" fontId="7" fillId="6" borderId="27" xfId="1" applyBorder="1"/>
    <xf numFmtId="0" fontId="7" fillId="6" borderId="30" xfId="1" applyBorder="1"/>
    <xf numFmtId="0" fontId="70" fillId="0" borderId="20" xfId="3" applyNumberFormat="1" applyFont="1" applyBorder="1" applyAlignment="1">
      <alignment horizontal="center" vertical="center"/>
    </xf>
    <xf numFmtId="0" fontId="71" fillId="6" borderId="15" xfId="1" applyFont="1" applyBorder="1"/>
    <xf numFmtId="0" fontId="70" fillId="0" borderId="23" xfId="3" applyNumberFormat="1" applyFont="1" applyBorder="1" applyAlignment="1">
      <alignment horizontal="center" vertical="center"/>
    </xf>
    <xf numFmtId="0" fontId="70" fillId="0" borderId="24" xfId="3" applyNumberFormat="1" applyFont="1" applyBorder="1" applyAlignment="1">
      <alignment horizontal="center" vertical="center"/>
    </xf>
    <xf numFmtId="0" fontId="8" fillId="5" borderId="0" xfId="0" applyFont="1" applyFill="1"/>
    <xf numFmtId="0" fontId="0" fillId="0" borderId="48" xfId="0" applyBorder="1"/>
    <xf numFmtId="0" fontId="72" fillId="0" borderId="0" xfId="0" applyFont="1" applyAlignment="1">
      <alignment vertical="center"/>
    </xf>
    <xf numFmtId="0" fontId="2" fillId="12" borderId="28" xfId="0" applyFont="1" applyFill="1" applyBorder="1" applyAlignment="1">
      <alignment horizontal="center"/>
    </xf>
    <xf numFmtId="0" fontId="2" fillId="11" borderId="28" xfId="0" applyFont="1" applyFill="1" applyBorder="1" applyAlignment="1">
      <alignment horizontal="center"/>
    </xf>
    <xf numFmtId="0" fontId="2" fillId="12" borderId="15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textRotation="90"/>
    </xf>
  </cellXfs>
  <cellStyles count="838">
    <cellStyle name="          _x000d__x000a_mouse.drv=lmouse.drv" xfId="51"/>
    <cellStyle name="_x000a_mouse.drv=lm" xfId="44"/>
    <cellStyle name="_x000a_mouse.drv=lm 10" xfId="54"/>
    <cellStyle name="_x000a_mouse.drv=lm 11" xfId="56"/>
    <cellStyle name="_x000a_mouse.drv=lm 2" xfId="46"/>
    <cellStyle name="_x000a_mouse.drv=lm 3" xfId="58"/>
    <cellStyle name="_x000a_mouse.drv=lm 4" xfId="19"/>
    <cellStyle name="_x000a_mouse.drv=lm 5" xfId="59"/>
    <cellStyle name="_x000a_mouse.drv=lm 6" xfId="61"/>
    <cellStyle name="_x000a_mouse.drv=lm 7" xfId="63"/>
    <cellStyle name="_x000a_mouse.drv=lm 8" xfId="43"/>
    <cellStyle name="_x000a_mouse.drv=lm 9" xfId="67"/>
    <cellStyle name="??&amp;O?&amp;H?_x0008__x000f__x0007_?_x0007__x0001__x0001_" xfId="41"/>
    <cellStyle name="?”´?_REV3 " xfId="10"/>
    <cellStyle name="?Ⅱ_x001b__x0005_@?" xfId="48"/>
    <cellStyle name="@ET_Style?CF_Style_1" xfId="70"/>
    <cellStyle name="_ET_STYLE_NoName_00_" xfId="71"/>
    <cellStyle name="_ET_STYLE_NoName_00_ 2" xfId="74"/>
    <cellStyle name="_ET_STYLE_NoName_00_ 3" xfId="75"/>
    <cellStyle name="_ET_STYLE_NoName_00_ 4" xfId="15"/>
    <cellStyle name="_ET_STYLE_NoName_00_ 5" xfId="76"/>
    <cellStyle name="_ET_STYLE_NoName_00_ 6" xfId="78"/>
    <cellStyle name="_ET_STYLE_NoName_00_ 7" xfId="80"/>
    <cellStyle name="_ET_STYLE_NoName_00_ 8" xfId="82"/>
    <cellStyle name="_ET_STYLE_NoName_-02_" xfId="83"/>
    <cellStyle name="_ET_STYLE_NoName_-03_" xfId="87"/>
    <cellStyle name="_ET_STYLE_NoName_-05_" xfId="91"/>
    <cellStyle name="_ET_STYLE_NoName_-06_" xfId="95"/>
    <cellStyle name="_ETC TOOL 설치관련(7차 정기회의)" xfId="84"/>
    <cellStyle name="_J200 Ph3 schedule (030613)" xfId="97"/>
    <cellStyle name="_M200 TQ SPEC관리 방안 검토" xfId="98"/>
    <cellStyle name="_MRD종합" xfId="100"/>
    <cellStyle name="_MTC-0625" xfId="101"/>
    <cellStyle name="_PROGRAM설명자료" xfId="66"/>
    <cellStyle name="_SRFFormAPR---Zhongding" xfId="105"/>
    <cellStyle name="_T200 Pilot build schedule(030530)" xfId="35"/>
    <cellStyle name="_공장레이아웃_1226" xfId="108"/>
    <cellStyle name="_상품기획제안_MAR 2003" xfId="110"/>
    <cellStyle name="_설명회장소" xfId="113"/>
    <cellStyle name="_자재회의록_0618" xfId="114"/>
    <cellStyle name="_조립회의 자료-0514" xfId="116"/>
    <cellStyle name="_조립회의 표지" xfId="119"/>
    <cellStyle name="_조립회의 표지-0514" xfId="120"/>
    <cellStyle name="_주정차금지" xfId="123"/>
    <cellStyle name="_하치장별STAGE현황" xfId="126"/>
    <cellStyle name="_회의록-0430" xfId="127"/>
    <cellStyle name="_회의록-0507" xfId="131"/>
    <cellStyle name="_회의록-0514" xfId="134"/>
    <cellStyle name="0" xfId="38"/>
    <cellStyle name="20% - Accent2 2" xfId="137"/>
    <cellStyle name="20% - Accent4 2" xfId="141"/>
    <cellStyle name="32" xfId="142"/>
    <cellStyle name="40% - Accent6 2" xfId="42"/>
    <cellStyle name="AeE­ [0]_ ¸n A÷_V100 ºI¹I,³≫¼o 2.2 PILOT " xfId="143"/>
    <cellStyle name="AeE­_ ¸n A÷_V100 ºI¹I,³≫¼o 2.2 PILOT " xfId="145"/>
    <cellStyle name="AÞ¸¶ [0]_ ¸n A÷_V100 ºI¹I,³≫¼o 2.2 PILOT " xfId="109"/>
    <cellStyle name="AÞ¸¶_´e¿iAaCI¿aA≫ " xfId="146"/>
    <cellStyle name="AutoFormat-Optionen" xfId="147"/>
    <cellStyle name="Bad" xfId="2" builtinId="27"/>
    <cellStyle name="C￥AØ_´e¿iAaCI¿aA≫ " xfId="149"/>
    <cellStyle name="category" xfId="150"/>
    <cellStyle name="ColLevel_0" xfId="151"/>
    <cellStyle name="CombinedVol_Data" xfId="153"/>
    <cellStyle name="Currency1" xfId="154"/>
    <cellStyle name="eD" xfId="157"/>
    <cellStyle name="Forecast_Data" xfId="107"/>
    <cellStyle name="Good" xfId="1" builtinId="26"/>
    <cellStyle name="Grey" xfId="160"/>
    <cellStyle name="HEADER" xfId="162"/>
    <cellStyle name="Header1" xfId="163"/>
    <cellStyle name="Header2" xfId="47"/>
    <cellStyle name="iles|_x0005_h" xfId="68"/>
    <cellStyle name="Input [yellow]" xfId="166"/>
    <cellStyle name="Input [yellow] 2" xfId="837"/>
    <cellStyle name="Item_Description" xfId="64"/>
    <cellStyle name="KAGE" xfId="171"/>
    <cellStyle name="les" xfId="124"/>
    <cellStyle name="Model" xfId="173"/>
    <cellStyle name="Normal" xfId="0" builtinId="0"/>
    <cellStyle name="Normal - Style1" xfId="177"/>
    <cellStyle name="Normal 2" xfId="178"/>
    <cellStyle name="Normal 2 2" xfId="182"/>
    <cellStyle name="Normal 2 2 10" xfId="183"/>
    <cellStyle name="Normal 2 2 11" xfId="185"/>
    <cellStyle name="Normal 2 2 12" xfId="186"/>
    <cellStyle name="Normal 2 2 2" xfId="187"/>
    <cellStyle name="Normal 2 2 3" xfId="189"/>
    <cellStyle name="Normal 2 2 4" xfId="191"/>
    <cellStyle name="Normal 2 2 5" xfId="192"/>
    <cellStyle name="Normal 2 2 6" xfId="195"/>
    <cellStyle name="Normal 2 2 7" xfId="13"/>
    <cellStyle name="Normal 2 2 8" xfId="196"/>
    <cellStyle name="Normal 2 2 9" xfId="197"/>
    <cellStyle name="Normal 2 3" xfId="198"/>
    <cellStyle name="Normal 2 4" xfId="199"/>
    <cellStyle name="Normal 2 5" xfId="200"/>
    <cellStyle name="Normal 2 6" xfId="201"/>
    <cellStyle name="Normal 2 7" xfId="11"/>
    <cellStyle name="Normal 2 8" xfId="202"/>
    <cellStyle name="Normal 3" xfId="204"/>
    <cellStyle name="Normal 3 2" xfId="207"/>
    <cellStyle name="Normal 3 3" xfId="99"/>
    <cellStyle name="Normal 3 4" xfId="128"/>
    <cellStyle name="Normal 3 5" xfId="208"/>
    <cellStyle name="Normal 3 6" xfId="209"/>
    <cellStyle name="Normal 3 7" xfId="211"/>
    <cellStyle name="Normal 4" xfId="212"/>
    <cellStyle name="Normal 4 2" xfId="215"/>
    <cellStyle name="Normal 4 3" xfId="218"/>
    <cellStyle name="Normal 4 4" xfId="221"/>
    <cellStyle name="Normal 4 5" xfId="138"/>
    <cellStyle name="Normal 4 6" xfId="224"/>
    <cellStyle name="Normal 4 7" xfId="170"/>
    <cellStyle name="Normal 5" xfId="226"/>
    <cellStyle name="Normal 6" xfId="229"/>
    <cellStyle name="Normal 7" xfId="3"/>
    <cellStyle name="Normal 8" xfId="836"/>
    <cellStyle name="Percent [2]" xfId="232"/>
    <cellStyle name="print-area" xfId="235"/>
    <cellStyle name="R?" xfId="174"/>
    <cellStyle name="RowLevel_0" xfId="238"/>
    <cellStyle name="sche|_x0005_" xfId="239"/>
    <cellStyle name="Standard_Anpassen der Amortisation" xfId="242"/>
    <cellStyle name="subhead" xfId="243"/>
    <cellStyle name="Version_Header" xfId="244"/>
    <cellStyle name="Volumes_Data" xfId="245"/>
    <cellStyle name="Währung [0]_Compiling Utility Macros" xfId="246"/>
    <cellStyle name="Währung_Compiling Utility Macros" xfId="249"/>
    <cellStyle name="XLS'|_x0005_t" xfId="252"/>
    <cellStyle name="고정소숫점" xfId="344"/>
    <cellStyle name="고정출력1" xfId="148"/>
    <cellStyle name="고정출력2" xfId="347"/>
    <cellStyle name="날짜" xfId="730"/>
    <cellStyle name="달러" xfId="762"/>
    <cellStyle name="뒤에 오는 하이퍼링크_~att223B" xfId="770"/>
    <cellStyle name="똿뗦먛귟 [0.00]_PRODUCT DETAIL Q1" xfId="773"/>
    <cellStyle name="똿뗦먛귟_PRODUCT DETAIL Q1" xfId="302"/>
    <cellStyle name="믅됞 [0.00]_PRODUCT DETAIL Q1" xfId="705"/>
    <cellStyle name="믅됞_PRODUCT DETAIL Q1" xfId="811"/>
    <cellStyle name="밍? [0]_엄넷?? " xfId="812"/>
    <cellStyle name="밍?_엄넷?? " xfId="771"/>
    <cellStyle name="뷭?_BOOKSHIP" xfId="765"/>
    <cellStyle name="뷰A? [0]_엄넷?? " xfId="819"/>
    <cellStyle name="뷰A?_엄넷?? " xfId="820"/>
    <cellStyle name="셈迷?XLS!check_filesche|_x0005_" xfId="821"/>
    <cellStyle name="자리수" xfId="822"/>
    <cellStyle name="자리수0" xfId="823"/>
    <cellStyle name="콤마 [0]_ 19일" xfId="824"/>
    <cellStyle name="콤마,_x0005__x0014_" xfId="825"/>
    <cellStyle name="콤마_ 19일" xfId="459"/>
    <cellStyle name="통화 [0]_BOILER-CO1" xfId="608"/>
    <cellStyle name="통화_BOILER-CO1" xfId="826"/>
    <cellStyle name="퍼센트" xfId="827"/>
    <cellStyle name="표준 2" xfId="828"/>
    <cellStyle name="표준 2 2" xfId="829"/>
    <cellStyle name="표준_★ TWO 양식()" xfId="830"/>
    <cellStyle name="퓭닉_ㅶA??絡 " xfId="831"/>
    <cellStyle name="합산" xfId="832"/>
    <cellStyle name="화폐기호" xfId="833"/>
    <cellStyle name="화폐기호0" xfId="834"/>
    <cellStyle name="횾" xfId="835"/>
    <cellStyle name="一般_Sheet1" xfId="810"/>
    <cellStyle name="千位[0]_laroux" xfId="777"/>
    <cellStyle name="千位_laroux" xfId="778"/>
    <cellStyle name="千位分隔 2" xfId="779"/>
    <cellStyle name="千位分隔 2 2" xfId="780"/>
    <cellStyle name="千位分隔 2 3" xfId="781"/>
    <cellStyle name="千位分隔 2 4" xfId="165"/>
    <cellStyle name="千位分隔 2 5" xfId="782"/>
    <cellStyle name="千分位[0]_ 白土" xfId="775"/>
    <cellStyle name="千分位_ 白土" xfId="776"/>
    <cellStyle name="好 2" xfId="210"/>
    <cellStyle name="好 3" xfId="731"/>
    <cellStyle name="好 4" xfId="732"/>
    <cellStyle name="好 5" xfId="733"/>
    <cellStyle name="好 6" xfId="734"/>
    <cellStyle name="好 7" xfId="735"/>
    <cellStyle name="差 2" xfId="349"/>
    <cellStyle name="差 3" xfId="351"/>
    <cellStyle name="差 4" xfId="257"/>
    <cellStyle name="差 5" xfId="291"/>
    <cellStyle name="差 6" xfId="21"/>
    <cellStyle name="差 7" xfId="22"/>
    <cellStyle name="常规 10" xfId="305"/>
    <cellStyle name="常规 10 2" xfId="342"/>
    <cellStyle name="常规 100" xfId="353"/>
    <cellStyle name="常规 101" xfId="355"/>
    <cellStyle name="常规 102" xfId="357"/>
    <cellStyle name="常规 103" xfId="359"/>
    <cellStyle name="常规 104" xfId="361"/>
    <cellStyle name="常规 105" xfId="362"/>
    <cellStyle name="常规 106" xfId="364"/>
    <cellStyle name="常规 107" xfId="366"/>
    <cellStyle name="常规 108" xfId="368"/>
    <cellStyle name="常规 109" xfId="370"/>
    <cellStyle name="常规 11" xfId="307"/>
    <cellStyle name="常规 110" xfId="363"/>
    <cellStyle name="常规 111" xfId="365"/>
    <cellStyle name="常规 112" xfId="367"/>
    <cellStyle name="常规 113" xfId="369"/>
    <cellStyle name="常规 114" xfId="371"/>
    <cellStyle name="常规 115" xfId="179"/>
    <cellStyle name="常规 116" xfId="205"/>
    <cellStyle name="常规 117" xfId="213"/>
    <cellStyle name="常规 118" xfId="227"/>
    <cellStyle name="常规 119" xfId="230"/>
    <cellStyle name="常规 12" xfId="309"/>
    <cellStyle name="常规 120" xfId="180"/>
    <cellStyle name="常规 121" xfId="206"/>
    <cellStyle name="常规 122" xfId="214"/>
    <cellStyle name="常规 123" xfId="228"/>
    <cellStyle name="常规 124" xfId="231"/>
    <cellStyle name="常规 125" xfId="345"/>
    <cellStyle name="常规 126" xfId="372"/>
    <cellStyle name="常规 127" xfId="373"/>
    <cellStyle name="常规 128" xfId="117"/>
    <cellStyle name="常规 129" xfId="375"/>
    <cellStyle name="常规 13" xfId="156"/>
    <cellStyle name="常规 130" xfId="346"/>
    <cellStyle name="常规 132" xfId="374"/>
    <cellStyle name="常规 133" xfId="118"/>
    <cellStyle name="常规 134" xfId="376"/>
    <cellStyle name="常规 135" xfId="377"/>
    <cellStyle name="常规 136" xfId="379"/>
    <cellStyle name="常规 137" xfId="17"/>
    <cellStyle name="常规 138" xfId="382"/>
    <cellStyle name="常规 139" xfId="250"/>
    <cellStyle name="常规 14" xfId="384"/>
    <cellStyle name="常规 140" xfId="378"/>
    <cellStyle name="常规 141" xfId="380"/>
    <cellStyle name="常规 142" xfId="16"/>
    <cellStyle name="常规 143" xfId="383"/>
    <cellStyle name="常规 144" xfId="251"/>
    <cellStyle name="常规 145" xfId="387"/>
    <cellStyle name="常规 146" xfId="52"/>
    <cellStyle name="常规 147" xfId="390"/>
    <cellStyle name="常规 148" xfId="393"/>
    <cellStyle name="常规 149" xfId="396"/>
    <cellStyle name="常规 15" xfId="398"/>
    <cellStyle name="常规 150" xfId="388"/>
    <cellStyle name="常规 151" xfId="53"/>
    <cellStyle name="常规 152" xfId="391"/>
    <cellStyle name="常规 153" xfId="394"/>
    <cellStyle name="常规 154" xfId="397"/>
    <cellStyle name="常规 155" xfId="233"/>
    <cellStyle name="常规 156" xfId="400"/>
    <cellStyle name="常规 159" xfId="27"/>
    <cellStyle name="常规 16" xfId="401"/>
    <cellStyle name="常规 160" xfId="234"/>
    <cellStyle name="常规 162" xfId="403"/>
    <cellStyle name="常规 166" xfId="33"/>
    <cellStyle name="常规 167" xfId="36"/>
    <cellStyle name="常规 168" xfId="40"/>
    <cellStyle name="常规 169" xfId="404"/>
    <cellStyle name="常规 17" xfId="405"/>
    <cellStyle name="常规 170" xfId="31"/>
    <cellStyle name="常规 18" xfId="111"/>
    <cellStyle name="常规 19" xfId="407"/>
    <cellStyle name="常规 2" xfId="409"/>
    <cellStyle name="常规 2 10" xfId="410"/>
    <cellStyle name="常规 2 10 2" xfId="385"/>
    <cellStyle name="常规 2 11" xfId="411"/>
    <cellStyle name="常规 2 11 2" xfId="412"/>
    <cellStyle name="常规 2 12" xfId="158"/>
    <cellStyle name="常规 2 12 2" xfId="413"/>
    <cellStyle name="常规 2 13" xfId="414"/>
    <cellStyle name="常规 2 13 2" xfId="415"/>
    <cellStyle name="常规 2 14" xfId="144"/>
    <cellStyle name="常规 2 14 2" xfId="278"/>
    <cellStyle name="常规 2 15" xfId="416"/>
    <cellStyle name="常规 2 15 2" xfId="418"/>
    <cellStyle name="常规 2 16" xfId="419"/>
    <cellStyle name="常规 2 16 2" xfId="421"/>
    <cellStyle name="常规 2 17" xfId="422"/>
    <cellStyle name="常规 2 17 2" xfId="167"/>
    <cellStyle name="常规 2 18" xfId="424"/>
    <cellStyle name="常规 2 19" xfId="168"/>
    <cellStyle name="常规 2 2" xfId="426"/>
    <cellStyle name="常规 2 2 10" xfId="429"/>
    <cellStyle name="常规 2 2 11" xfId="430"/>
    <cellStyle name="常规 2 2 12" xfId="431"/>
    <cellStyle name="常规 2 2 13" xfId="125"/>
    <cellStyle name="常规 2 2 14" xfId="432"/>
    <cellStyle name="常规 2 2 15" xfId="433"/>
    <cellStyle name="常规 2 2 16" xfId="436"/>
    <cellStyle name="常规 2 2 17" xfId="438"/>
    <cellStyle name="常规 2 2 18" xfId="103"/>
    <cellStyle name="常规 2 2 19" xfId="440"/>
    <cellStyle name="常规 2 2 2" xfId="442"/>
    <cellStyle name="常规 2 2 20" xfId="434"/>
    <cellStyle name="常规 2 2 21" xfId="437"/>
    <cellStyle name="常规 2 2 22" xfId="439"/>
    <cellStyle name="常规 2 2 23" xfId="104"/>
    <cellStyle name="常规 2 2 24" xfId="441"/>
    <cellStyle name="常规 2 2 25" xfId="443"/>
    <cellStyle name="常规 2 2 26" xfId="444"/>
    <cellStyle name="常规 2 2 27" xfId="445"/>
    <cellStyle name="常规 2 2 28" xfId="28"/>
    <cellStyle name="常规 2 2 3" xfId="446"/>
    <cellStyle name="常规 2 2 4" xfId="6"/>
    <cellStyle name="常规 2 2 5" xfId="447"/>
    <cellStyle name="常规 2 2 6" xfId="313"/>
    <cellStyle name="常规 2 2 7" xfId="316"/>
    <cellStyle name="常规 2 2 8" xfId="319"/>
    <cellStyle name="常规 2 2 9" xfId="322"/>
    <cellStyle name="常规 2 20" xfId="417"/>
    <cellStyle name="常规 2 21" xfId="420"/>
    <cellStyle name="常规 2 22" xfId="423"/>
    <cellStyle name="常规 2 23" xfId="425"/>
    <cellStyle name="常规 2 23 2" xfId="92"/>
    <cellStyle name="常规 2 24" xfId="169"/>
    <cellStyle name="常规 2 24 2" xfId="193"/>
    <cellStyle name="常规 2 25" xfId="253"/>
    <cellStyle name="常规 2 25 2" xfId="181"/>
    <cellStyle name="常规 2 26" xfId="9"/>
    <cellStyle name="常规 2 26 2" xfId="32"/>
    <cellStyle name="常规 2 27" xfId="121"/>
    <cellStyle name="常规 2 27 2" xfId="448"/>
    <cellStyle name="常规 2 28" xfId="449"/>
    <cellStyle name="常规 2 28 2" xfId="435"/>
    <cellStyle name="常规 2 29" xfId="451"/>
    <cellStyle name="常规 2 3" xfId="453"/>
    <cellStyle name="常规 2 3 2" xfId="457"/>
    <cellStyle name="常规 2 3 3" xfId="458"/>
    <cellStyle name="常规 2 3 4" xfId="460"/>
    <cellStyle name="常规 2 3 5" xfId="461"/>
    <cellStyle name="常规 2 30" xfId="254"/>
    <cellStyle name="常规 2 31" xfId="8"/>
    <cellStyle name="常规 2 32" xfId="122"/>
    <cellStyle name="常规 2 33" xfId="450"/>
    <cellStyle name="常规 2 34" xfId="452"/>
    <cellStyle name="常规 2 35" xfId="462"/>
    <cellStyle name="常规 2 36" xfId="464"/>
    <cellStyle name="常规 2 37" xfId="467"/>
    <cellStyle name="常规 2 38" xfId="469"/>
    <cellStyle name="常规 2 39" xfId="85"/>
    <cellStyle name="常规 2 4" xfId="472"/>
    <cellStyle name="常规 2 4 2" xfId="60"/>
    <cellStyle name="常规 2 4 3" xfId="62"/>
    <cellStyle name="常规 2 4 4" xfId="65"/>
    <cellStyle name="常规 2 4 5" xfId="45"/>
    <cellStyle name="常规 2 40" xfId="463"/>
    <cellStyle name="常规 2 41" xfId="465"/>
    <cellStyle name="常规 2 42" xfId="466"/>
    <cellStyle name="常规 2 43" xfId="468"/>
    <cellStyle name="常规 2 44" xfId="86"/>
    <cellStyle name="常规 2 45" xfId="236"/>
    <cellStyle name="常规 2 46" xfId="427"/>
    <cellStyle name="常规 2 47" xfId="454"/>
    <cellStyle name="常规 2 48" xfId="471"/>
    <cellStyle name="常规 2 49" xfId="89"/>
    <cellStyle name="常规 2 5" xfId="88"/>
    <cellStyle name="常规 2 5 2" xfId="473"/>
    <cellStyle name="常规 2 5 3" xfId="474"/>
    <cellStyle name="常规 2 5 4" xfId="259"/>
    <cellStyle name="常规 2 5 5" xfId="261"/>
    <cellStyle name="常规 2 50" xfId="237"/>
    <cellStyle name="常规 2 51" xfId="428"/>
    <cellStyle name="常规 2 52" xfId="455"/>
    <cellStyle name="常规 2 53" xfId="470"/>
    <cellStyle name="常规 2 54" xfId="90"/>
    <cellStyle name="常规 2 55" xfId="476"/>
    <cellStyle name="常规 2 56" xfId="480"/>
    <cellStyle name="常规 2 57" xfId="484"/>
    <cellStyle name="常规 2 58" xfId="488"/>
    <cellStyle name="常规 2 59" xfId="490"/>
    <cellStyle name="常规 2 6" xfId="477"/>
    <cellStyle name="常规 2 6 2" xfId="491"/>
    <cellStyle name="常规 2 60" xfId="475"/>
    <cellStyle name="常规 2 61" xfId="479"/>
    <cellStyle name="常规 2 62" xfId="483"/>
    <cellStyle name="常规 2 63" xfId="487"/>
    <cellStyle name="常规 2 64" xfId="489"/>
    <cellStyle name="常规 2 65" xfId="175"/>
    <cellStyle name="常规 2 66" xfId="493"/>
    <cellStyle name="常规 2 67" xfId="72"/>
    <cellStyle name="常规 2 68" xfId="495"/>
    <cellStyle name="常规 2 69" xfId="93"/>
    <cellStyle name="常规 2 7" xfId="478"/>
    <cellStyle name="常规 2 7 2" xfId="497"/>
    <cellStyle name="常规 2 70" xfId="176"/>
    <cellStyle name="常规 2 71" xfId="492"/>
    <cellStyle name="常规 2 72" xfId="73"/>
    <cellStyle name="常规 2 73" xfId="494"/>
    <cellStyle name="常规 2 74" xfId="94"/>
    <cellStyle name="常规 2 75" xfId="164"/>
    <cellStyle name="常规 2 76" xfId="49"/>
    <cellStyle name="常规 2 77" xfId="498"/>
    <cellStyle name="常规 2 78" xfId="499"/>
    <cellStyle name="常规 2 79" xfId="96"/>
    <cellStyle name="常规 2 8" xfId="481"/>
    <cellStyle name="常规 2 8 2" xfId="500"/>
    <cellStyle name="常规 2 9" xfId="485"/>
    <cellStyle name="常规 2 9 2" xfId="456"/>
    <cellStyle name="常规 20" xfId="399"/>
    <cellStyle name="常规 21" xfId="402"/>
    <cellStyle name="常规 22" xfId="406"/>
    <cellStyle name="常规 23" xfId="112"/>
    <cellStyle name="常规 24" xfId="408"/>
    <cellStyle name="常规 25" xfId="503"/>
    <cellStyle name="常规 25 2" xfId="133"/>
    <cellStyle name="常规 26" xfId="26"/>
    <cellStyle name="常规 27" xfId="505"/>
    <cellStyle name="常规 28" xfId="507"/>
    <cellStyle name="常规 29" xfId="509"/>
    <cellStyle name="常规 3" xfId="511"/>
    <cellStyle name="常规 3 10" xfId="77"/>
    <cellStyle name="常规 3 11" xfId="79"/>
    <cellStyle name="常规 3 12" xfId="81"/>
    <cellStyle name="常规 3 13" xfId="512"/>
    <cellStyle name="常规 3 14" xfId="513"/>
    <cellStyle name="常规 3 15" xfId="514"/>
    <cellStyle name="常规 3 16" xfId="516"/>
    <cellStyle name="常规 3 17" xfId="518"/>
    <cellStyle name="常规 3 18" xfId="520"/>
    <cellStyle name="常规 3 19" xfId="522"/>
    <cellStyle name="常规 3 2" xfId="524"/>
    <cellStyle name="常规 3 2 2" xfId="525"/>
    <cellStyle name="常规 3 2 3" xfId="526"/>
    <cellStyle name="常规 3 2 4" xfId="527"/>
    <cellStyle name="常规 3 2 5" xfId="528"/>
    <cellStyle name="常规 3 2 6" xfId="529"/>
    <cellStyle name="常规 3 20" xfId="515"/>
    <cellStyle name="常规 3 21" xfId="517"/>
    <cellStyle name="常规 3 22" xfId="519"/>
    <cellStyle name="常规 3 23" xfId="521"/>
    <cellStyle name="常规 3 24" xfId="523"/>
    <cellStyle name="常规 3 25" xfId="530"/>
    <cellStyle name="常规 3 26" xfId="532"/>
    <cellStyle name="常规 3 27" xfId="534"/>
    <cellStyle name="常规 3 28" xfId="536"/>
    <cellStyle name="常规 3 29" xfId="538"/>
    <cellStyle name="常规 3 3" xfId="540"/>
    <cellStyle name="常规 3 3 2" xfId="541"/>
    <cellStyle name="常规 3 3 3" xfId="542"/>
    <cellStyle name="常规 3 3 4" xfId="544"/>
    <cellStyle name="常规 3 3 5" xfId="545"/>
    <cellStyle name="常规 3 3 6" xfId="140"/>
    <cellStyle name="常规 3 30" xfId="531"/>
    <cellStyle name="常规 3 31" xfId="533"/>
    <cellStyle name="常规 3 32" xfId="535"/>
    <cellStyle name="常规 3 33" xfId="537"/>
    <cellStyle name="常规 3 34" xfId="539"/>
    <cellStyle name="常规 3 35" xfId="546"/>
    <cellStyle name="常规 3 36" xfId="548"/>
    <cellStyle name="常规 3 37" xfId="550"/>
    <cellStyle name="常规 3 38" xfId="552"/>
    <cellStyle name="常规 3 39" xfId="554"/>
    <cellStyle name="常规 3 4" xfId="556"/>
    <cellStyle name="常规 3 4 2" xfId="557"/>
    <cellStyle name="常规 3 4 3" xfId="7"/>
    <cellStyle name="常规 3 4 4" xfId="558"/>
    <cellStyle name="常规 3 4 5" xfId="559"/>
    <cellStyle name="常规 3 4 6" xfId="560"/>
    <cellStyle name="常规 3 40" xfId="547"/>
    <cellStyle name="常规 3 41" xfId="549"/>
    <cellStyle name="常规 3 42" xfId="551"/>
    <cellStyle name="常规 3 43" xfId="553"/>
    <cellStyle name="常规 3 44" xfId="555"/>
    <cellStyle name="常规 3 45" xfId="561"/>
    <cellStyle name="常规 3 5" xfId="562"/>
    <cellStyle name="常规 3 5 2" xfId="563"/>
    <cellStyle name="常规 3 6" xfId="564"/>
    <cellStyle name="常规 3 6 2" xfId="194"/>
    <cellStyle name="常规 3 7" xfId="565"/>
    <cellStyle name="常规 3 7 2" xfId="203"/>
    <cellStyle name="常规 3 8" xfId="566"/>
    <cellStyle name="常规 3 9" xfId="567"/>
    <cellStyle name="常规 30" xfId="504"/>
    <cellStyle name="常规 31" xfId="25"/>
    <cellStyle name="常规 32" xfId="506"/>
    <cellStyle name="常规 33" xfId="508"/>
    <cellStyle name="常规 34" xfId="510"/>
    <cellStyle name="常规 35" xfId="568"/>
    <cellStyle name="常规 36" xfId="570"/>
    <cellStyle name="常规 37" xfId="572"/>
    <cellStyle name="常规 38" xfId="574"/>
    <cellStyle name="常规 39" xfId="4"/>
    <cellStyle name="常规 4" xfId="576"/>
    <cellStyle name="常规 4 10" xfId="577"/>
    <cellStyle name="常规 4 11" xfId="578"/>
    <cellStyle name="常规 4 12" xfId="579"/>
    <cellStyle name="常规 4 13" xfId="580"/>
    <cellStyle name="常规 4 14" xfId="581"/>
    <cellStyle name="常规 4 15" xfId="582"/>
    <cellStyle name="常规 4 16" xfId="584"/>
    <cellStyle name="常规 4 17" xfId="586"/>
    <cellStyle name="常规 4 18" xfId="588"/>
    <cellStyle name="常规 4 19" xfId="590"/>
    <cellStyle name="常规 4 2" xfId="592"/>
    <cellStyle name="常规 4 2 2" xfId="593"/>
    <cellStyle name="常规 4 20" xfId="583"/>
    <cellStyle name="常规 4 21" xfId="585"/>
    <cellStyle name="常规 4 22" xfId="587"/>
    <cellStyle name="常规 4 23" xfId="589"/>
    <cellStyle name="常规 4 24" xfId="591"/>
    <cellStyle name="常规 4 25" xfId="595"/>
    <cellStyle name="常规 4 26" xfId="597"/>
    <cellStyle name="常规 4 27" xfId="599"/>
    <cellStyle name="常规 4 28" xfId="601"/>
    <cellStyle name="常规 4 29" xfId="603"/>
    <cellStyle name="常规 4 3" xfId="605"/>
    <cellStyle name="常规 4 3 2" xfId="248"/>
    <cellStyle name="常规 4 30" xfId="596"/>
    <cellStyle name="常规 4 31" xfId="598"/>
    <cellStyle name="常规 4 32" xfId="600"/>
    <cellStyle name="常规 4 33" xfId="602"/>
    <cellStyle name="常规 4 34" xfId="604"/>
    <cellStyle name="常规 4 35" xfId="606"/>
    <cellStyle name="常规 4 36" xfId="607"/>
    <cellStyle name="常规 4 37" xfId="609"/>
    <cellStyle name="常规 4 38" xfId="610"/>
    <cellStyle name="常规 4 4" xfId="594"/>
    <cellStyle name="常规 4 4 2" xfId="611"/>
    <cellStyle name="常规 4 5" xfId="352"/>
    <cellStyle name="常规 4 5 2" xfId="613"/>
    <cellStyle name="常规 4 6" xfId="354"/>
    <cellStyle name="常规 4 6 2" xfId="615"/>
    <cellStyle name="常规 4 7" xfId="356"/>
    <cellStyle name="常规 4 7 2" xfId="616"/>
    <cellStyle name="常规 4 8" xfId="358"/>
    <cellStyle name="常规 4 9" xfId="360"/>
    <cellStyle name="常规 40" xfId="569"/>
    <cellStyle name="常规 41" xfId="571"/>
    <cellStyle name="常规 42" xfId="573"/>
    <cellStyle name="常规 43" xfId="575"/>
    <cellStyle name="常规 44" xfId="5"/>
    <cellStyle name="常规 45" xfId="618"/>
    <cellStyle name="常规 46" xfId="620"/>
    <cellStyle name="常规 47" xfId="622"/>
    <cellStyle name="常规 48" xfId="624"/>
    <cellStyle name="常规 49" xfId="626"/>
    <cellStyle name="常规 5" xfId="628"/>
    <cellStyle name="常规 5 10" xfId="629"/>
    <cellStyle name="常规 5 11" xfId="630"/>
    <cellStyle name="常规 5 12" xfId="106"/>
    <cellStyle name="常规 5 13" xfId="631"/>
    <cellStyle name="常规 5 14" xfId="632"/>
    <cellStyle name="常规 5 15" xfId="633"/>
    <cellStyle name="常规 5 2" xfId="18"/>
    <cellStyle name="常规 5 3" xfId="381"/>
    <cellStyle name="常规 5 4" xfId="247"/>
    <cellStyle name="常规 5 5" xfId="386"/>
    <cellStyle name="常规 5 6" xfId="50"/>
    <cellStyle name="常规 5 7" xfId="389"/>
    <cellStyle name="常规 5 8" xfId="392"/>
    <cellStyle name="常规 5 9" xfId="395"/>
    <cellStyle name="常规 50" xfId="619"/>
    <cellStyle name="常规 51" xfId="621"/>
    <cellStyle name="常规 52" xfId="623"/>
    <cellStyle name="常规 53" xfId="625"/>
    <cellStyle name="常规 54" xfId="627"/>
    <cellStyle name="常规 55" xfId="634"/>
    <cellStyle name="常规 56" xfId="636"/>
    <cellStyle name="常规 57" xfId="638"/>
    <cellStyle name="常规 58" xfId="640"/>
    <cellStyle name="常规 59" xfId="642"/>
    <cellStyle name="常规 6" xfId="644"/>
    <cellStyle name="常规 6 10" xfId="645"/>
    <cellStyle name="常规 6 11" xfId="646"/>
    <cellStyle name="常规 6 12" xfId="647"/>
    <cellStyle name="常规 6 13" xfId="648"/>
    <cellStyle name="常规 6 14" xfId="649"/>
    <cellStyle name="常规 6 15" xfId="650"/>
    <cellStyle name="常规 6 16" xfId="652"/>
    <cellStyle name="常规 6 17" xfId="654"/>
    <cellStyle name="常规 6 18" xfId="656"/>
    <cellStyle name="常规 6 19" xfId="501"/>
    <cellStyle name="常规 6 2" xfId="658"/>
    <cellStyle name="常规 6 20" xfId="651"/>
    <cellStyle name="常规 6 21" xfId="653"/>
    <cellStyle name="常规 6 22" xfId="655"/>
    <cellStyle name="常规 6 23" xfId="657"/>
    <cellStyle name="常规 6 24" xfId="502"/>
    <cellStyle name="常规 6 3" xfId="659"/>
    <cellStyle name="常规 6 4" xfId="612"/>
    <cellStyle name="常规 6 5" xfId="14"/>
    <cellStyle name="常规 6 6" xfId="660"/>
    <cellStyle name="常规 6 7" xfId="661"/>
    <cellStyle name="常规 6 8" xfId="662"/>
    <cellStyle name="常规 6 9" xfId="663"/>
    <cellStyle name="常规 60" xfId="635"/>
    <cellStyle name="常规 61" xfId="637"/>
    <cellStyle name="常规 62" xfId="639"/>
    <cellStyle name="常规 63" xfId="641"/>
    <cellStyle name="常规 64" xfId="643"/>
    <cellStyle name="常规 65" xfId="664"/>
    <cellStyle name="常规 66" xfId="666"/>
    <cellStyle name="常规 67" xfId="668"/>
    <cellStyle name="常规 68" xfId="670"/>
    <cellStyle name="常规 69" xfId="672"/>
    <cellStyle name="常规 7" xfId="674"/>
    <cellStyle name="常规 7 2" xfId="675"/>
    <cellStyle name="常规 7 3" xfId="676"/>
    <cellStyle name="常规 7 4" xfId="614"/>
    <cellStyle name="常规 7 5" xfId="677"/>
    <cellStyle name="常规 70" xfId="665"/>
    <cellStyle name="常规 71" xfId="667"/>
    <cellStyle name="常规 72" xfId="669"/>
    <cellStyle name="常规 73" xfId="671"/>
    <cellStyle name="常规 74" xfId="673"/>
    <cellStyle name="常规 75" xfId="678"/>
    <cellStyle name="常规 76" xfId="680"/>
    <cellStyle name="常规 77" xfId="682"/>
    <cellStyle name="常规 78" xfId="684"/>
    <cellStyle name="常规 79" xfId="686"/>
    <cellStyle name="常规 8" xfId="688"/>
    <cellStyle name="常规 80" xfId="679"/>
    <cellStyle name="常规 81" xfId="681"/>
    <cellStyle name="常规 82" xfId="683"/>
    <cellStyle name="常规 83" xfId="685"/>
    <cellStyle name="常规 84" xfId="687"/>
    <cellStyle name="常规 85" xfId="24"/>
    <cellStyle name="常规 86" xfId="689"/>
    <cellStyle name="常规 87" xfId="691"/>
    <cellStyle name="常规 88" xfId="693"/>
    <cellStyle name="常规 89" xfId="695"/>
    <cellStyle name="常规 9" xfId="697"/>
    <cellStyle name="常规 9 2" xfId="698"/>
    <cellStyle name="常规 9 3" xfId="699"/>
    <cellStyle name="常规 9 4" xfId="617"/>
    <cellStyle name="常规 9 5" xfId="700"/>
    <cellStyle name="常规 9 6" xfId="701"/>
    <cellStyle name="常规 9 7" xfId="702"/>
    <cellStyle name="常规 9 8" xfId="703"/>
    <cellStyle name="常规 9 9" xfId="704"/>
    <cellStyle name="常规 90" xfId="23"/>
    <cellStyle name="常规 91" xfId="690"/>
    <cellStyle name="常规 92" xfId="692"/>
    <cellStyle name="常规 93" xfId="694"/>
    <cellStyle name="常规 94" xfId="696"/>
    <cellStyle name="常规 95" xfId="706"/>
    <cellStyle name="常规 96" xfId="159"/>
    <cellStyle name="常规 97" xfId="707"/>
    <cellStyle name="常规 98" xfId="708"/>
    <cellStyle name="常规 99" xfId="709"/>
    <cellStyle name="普通_ 白土" xfId="774"/>
    <cellStyle name="标题 1 2" xfId="311"/>
    <cellStyle name="标题 1 3" xfId="314"/>
    <cellStyle name="标题 1 4" xfId="317"/>
    <cellStyle name="标题 1 5" xfId="320"/>
    <cellStyle name="标题 1 6" xfId="324"/>
    <cellStyle name="标题 1 7" xfId="326"/>
    <cellStyle name="标题 10" xfId="275"/>
    <cellStyle name="标题 2 2" xfId="161"/>
    <cellStyle name="标题 2 3" xfId="55"/>
    <cellStyle name="标题 2 4" xfId="57"/>
    <cellStyle name="标题 2 5" xfId="329"/>
    <cellStyle name="标题 2 6" xfId="330"/>
    <cellStyle name="标题 2 7" xfId="331"/>
    <cellStyle name="标题 3 2" xfId="69"/>
    <cellStyle name="标题 3 3" xfId="332"/>
    <cellStyle name="标题 3 4" xfId="333"/>
    <cellStyle name="标题 3 5" xfId="334"/>
    <cellStyle name="标题 3 6" xfId="335"/>
    <cellStyle name="标题 3 7" xfId="336"/>
    <cellStyle name="标题 4 2" xfId="263"/>
    <cellStyle name="标题 4 3" xfId="241"/>
    <cellStyle name="标题 4 4" xfId="265"/>
    <cellStyle name="标题 4 5" xfId="268"/>
    <cellStyle name="标题 4 6" xfId="132"/>
    <cellStyle name="标题 4 7" xfId="271"/>
    <cellStyle name="标题 5" xfId="337"/>
    <cellStyle name="标题 5 2" xfId="115"/>
    <cellStyle name="标题 5 3" xfId="338"/>
    <cellStyle name="标题 5 4" xfId="29"/>
    <cellStyle name="标题 5 5" xfId="30"/>
    <cellStyle name="标题 5 6" xfId="12"/>
    <cellStyle name="标题 5 7" xfId="34"/>
    <cellStyle name="标题 5 8" xfId="39"/>
    <cellStyle name="标题 6" xfId="339"/>
    <cellStyle name="标题 7" xfId="340"/>
    <cellStyle name="标题 8" xfId="341"/>
    <cellStyle name="标题 9" xfId="343"/>
    <cellStyle name="样式 1" xfId="800"/>
    <cellStyle name="样式 1 10" xfId="801"/>
    <cellStyle name="样式 1 11" xfId="802"/>
    <cellStyle name="样式 1 2" xfId="803"/>
    <cellStyle name="样式 1 3" xfId="804"/>
    <cellStyle name="样式 1 4" xfId="805"/>
    <cellStyle name="样式 1 5" xfId="806"/>
    <cellStyle name="样式 1 6" xfId="807"/>
    <cellStyle name="样式 1 7" xfId="808"/>
    <cellStyle name="样式 1 8" xfId="152"/>
    <cellStyle name="样式 1 9" xfId="809"/>
    <cellStyle name="检查单元格 2" xfId="747"/>
    <cellStyle name="检查单元格 3" xfId="748"/>
    <cellStyle name="检查单元格 4" xfId="749"/>
    <cellStyle name="检查单元格 5" xfId="750"/>
    <cellStyle name="检查单元格 6" xfId="751"/>
    <cellStyle name="检查单元格 7" xfId="752"/>
    <cellStyle name="汇总 2" xfId="736"/>
    <cellStyle name="汇总 3" xfId="737"/>
    <cellStyle name="汇总 4" xfId="738"/>
    <cellStyle name="汇总 5" xfId="739"/>
    <cellStyle name="汇总 6" xfId="740"/>
    <cellStyle name="汇总 7" xfId="741"/>
    <cellStyle name="注释 2" xfId="813"/>
    <cellStyle name="注释 3" xfId="814"/>
    <cellStyle name="注释 4" xfId="815"/>
    <cellStyle name="注释 5" xfId="816"/>
    <cellStyle name="注释 6" xfId="817"/>
    <cellStyle name="注释 7" xfId="818"/>
    <cellStyle name="烹拳 [0]_97MBO" xfId="543"/>
    <cellStyle name="烹拳_97MBO" xfId="102"/>
    <cellStyle name="百分比 2" xfId="255"/>
    <cellStyle name="百分比 2 10" xfId="258"/>
    <cellStyle name="百分比 2 11" xfId="260"/>
    <cellStyle name="百分比 2 12" xfId="262"/>
    <cellStyle name="百分比 2 13" xfId="240"/>
    <cellStyle name="百分比 2 14" xfId="264"/>
    <cellStyle name="百分比 2 15" xfId="266"/>
    <cellStyle name="百分比 2 16" xfId="129"/>
    <cellStyle name="百分比 2 17" xfId="269"/>
    <cellStyle name="百分比 2 18" xfId="135"/>
    <cellStyle name="百分比 2 19" xfId="272"/>
    <cellStyle name="百分比 2 2" xfId="274"/>
    <cellStyle name="百分比 2 20" xfId="267"/>
    <cellStyle name="百分比 2 21" xfId="130"/>
    <cellStyle name="百分比 2 22" xfId="270"/>
    <cellStyle name="百分比 2 23" xfId="136"/>
    <cellStyle name="百分比 2 24" xfId="273"/>
    <cellStyle name="百分比 2 25" xfId="276"/>
    <cellStyle name="百分比 2 26" xfId="279"/>
    <cellStyle name="百分比 2 27" xfId="216"/>
    <cellStyle name="百分比 2 28" xfId="219"/>
    <cellStyle name="百分比 2 29" xfId="222"/>
    <cellStyle name="百分比 2 3" xfId="281"/>
    <cellStyle name="百分比 2 30" xfId="277"/>
    <cellStyle name="百分比 2 31" xfId="280"/>
    <cellStyle name="百分比 2 32" xfId="217"/>
    <cellStyle name="百分比 2 33" xfId="220"/>
    <cellStyle name="百分比 2 34" xfId="223"/>
    <cellStyle name="百分比 2 35" xfId="139"/>
    <cellStyle name="百分比 2 36" xfId="225"/>
    <cellStyle name="百分比 2 37" xfId="172"/>
    <cellStyle name="百分比 2 38" xfId="282"/>
    <cellStyle name="百分比 2 39" xfId="283"/>
    <cellStyle name="百分比 2 4" xfId="284"/>
    <cellStyle name="百分比 2 5" xfId="285"/>
    <cellStyle name="百分比 2 6" xfId="286"/>
    <cellStyle name="百分比 2 7" xfId="287"/>
    <cellStyle name="百分比 2 8" xfId="288"/>
    <cellStyle name="百分比 2 9" xfId="289"/>
    <cellStyle name="百分比 3" xfId="290"/>
    <cellStyle name="百分比 3 10" xfId="292"/>
    <cellStyle name="百分比 3 11" xfId="293"/>
    <cellStyle name="百分比 3 12" xfId="294"/>
    <cellStyle name="百分比 3 13" xfId="295"/>
    <cellStyle name="百分比 3 14" xfId="296"/>
    <cellStyle name="百分比 3 15" xfId="297"/>
    <cellStyle name="百分比 3 16" xfId="298"/>
    <cellStyle name="百分比 3 17" xfId="188"/>
    <cellStyle name="百分比 3 18" xfId="190"/>
    <cellStyle name="百分比 3 2" xfId="299"/>
    <cellStyle name="百分比 3 3" xfId="300"/>
    <cellStyle name="百分比 3 4" xfId="301"/>
    <cellStyle name="百分比 3 5" xfId="303"/>
    <cellStyle name="百分比 3 6" xfId="304"/>
    <cellStyle name="百分比 3 7" xfId="306"/>
    <cellStyle name="百分比 3 8" xfId="308"/>
    <cellStyle name="百分比 3 9" xfId="155"/>
    <cellStyle name="百分比 4" xfId="20"/>
    <cellStyle name="百分比 4 10" xfId="310"/>
    <cellStyle name="百分比 4 11" xfId="184"/>
    <cellStyle name="百分比 4 2" xfId="312"/>
    <cellStyle name="百分比 4 3" xfId="315"/>
    <cellStyle name="百分比 4 4" xfId="318"/>
    <cellStyle name="百分比 4 5" xfId="321"/>
    <cellStyle name="百分比 4 6" xfId="323"/>
    <cellStyle name="百分比 4 7" xfId="325"/>
    <cellStyle name="百分比 4 8" xfId="327"/>
    <cellStyle name="百分比 4 9" xfId="328"/>
    <cellStyle name="解释性文本 2" xfId="753"/>
    <cellStyle name="解释性文本 3" xfId="754"/>
    <cellStyle name="解释性文本 4" xfId="755"/>
    <cellStyle name="解释性文本 5" xfId="348"/>
    <cellStyle name="解释性文本 6" xfId="350"/>
    <cellStyle name="解释性文本 7" xfId="256"/>
    <cellStyle name="警告文本 2" xfId="756"/>
    <cellStyle name="警告文本 3" xfId="757"/>
    <cellStyle name="警告文本 4" xfId="758"/>
    <cellStyle name="警告文本 5" xfId="759"/>
    <cellStyle name="警告文本 6" xfId="760"/>
    <cellStyle name="警告文本 7" xfId="761"/>
    <cellStyle name="计算 2" xfId="742"/>
    <cellStyle name="计算 3" xfId="743"/>
    <cellStyle name="计算 4" xfId="37"/>
    <cellStyle name="计算 5" xfId="744"/>
    <cellStyle name="计算 6" xfId="745"/>
    <cellStyle name="计算 7" xfId="746"/>
    <cellStyle name="超链接 2" xfId="710"/>
    <cellStyle name="超链接 2 10" xfId="711"/>
    <cellStyle name="超链接 2 11" xfId="712"/>
    <cellStyle name="超链接 2 12" xfId="713"/>
    <cellStyle name="超链接 2 13" xfId="714"/>
    <cellStyle name="超链接 2 14" xfId="715"/>
    <cellStyle name="超链接 2 15" xfId="716"/>
    <cellStyle name="超链接 2 16" xfId="717"/>
    <cellStyle name="超链接 2 17" xfId="718"/>
    <cellStyle name="超链接 2 18" xfId="719"/>
    <cellStyle name="超链接 2 2" xfId="720"/>
    <cellStyle name="超链接 2 3" xfId="721"/>
    <cellStyle name="超链接 2 4" xfId="722"/>
    <cellStyle name="超链接 2 5" xfId="723"/>
    <cellStyle name="超链接 2 6" xfId="724"/>
    <cellStyle name="超链接 2 7" xfId="725"/>
    <cellStyle name="超链接 2 8" xfId="726"/>
    <cellStyle name="超链接 2 9" xfId="727"/>
    <cellStyle name="超链接 3" xfId="728"/>
    <cellStyle name="超链接 4" xfId="729"/>
    <cellStyle name="输入 2" xfId="482"/>
    <cellStyle name="输入 3" xfId="486"/>
    <cellStyle name="输入 4" xfId="796"/>
    <cellStyle name="输入 5" xfId="797"/>
    <cellStyle name="输入 6" xfId="798"/>
    <cellStyle name="输入 7" xfId="799"/>
    <cellStyle name="输出 2" xfId="790"/>
    <cellStyle name="输出 3" xfId="791"/>
    <cellStyle name="输出 4" xfId="792"/>
    <cellStyle name="输出 5" xfId="793"/>
    <cellStyle name="输出 6" xfId="794"/>
    <cellStyle name="输出 7" xfId="795"/>
    <cellStyle name="适中 2" xfId="784"/>
    <cellStyle name="适中 3" xfId="785"/>
    <cellStyle name="适中 4" xfId="786"/>
    <cellStyle name="适中 5" xfId="787"/>
    <cellStyle name="适中 6" xfId="788"/>
    <cellStyle name="适中 7" xfId="789"/>
    <cellStyle name="钎霖_laroux" xfId="783"/>
    <cellStyle name="链接单元格 2" xfId="763"/>
    <cellStyle name="链接单元格 3" xfId="764"/>
    <cellStyle name="链接单元格 4" xfId="766"/>
    <cellStyle name="链接单元格 5" xfId="767"/>
    <cellStyle name="链接单元格 6" xfId="768"/>
    <cellStyle name="链接单元格 7" xfId="769"/>
    <cellStyle name="霓付 [0]_97MBO" xfId="496"/>
    <cellStyle name="霓付_97MBO" xfId="772"/>
  </cellStyles>
  <dxfs count="0"/>
  <tableStyles count="0" defaultTableStyle="TableStyleMedium2" defaultPivotStyle="PivotStyleLight16"/>
  <colors>
    <mruColors>
      <color rgb="FFFF9966"/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C30"/>
  <sheetViews>
    <sheetView workbookViewId="0">
      <selection activeCell="C29" sqref="C29:C30"/>
    </sheetView>
  </sheetViews>
  <sheetFormatPr defaultRowHeight="15"/>
  <cols>
    <col min="1" max="1" width="5.5703125" customWidth="1"/>
    <col min="2" max="2" width="13.28515625" customWidth="1"/>
    <col min="3" max="3" width="34.140625" bestFit="1" customWidth="1"/>
    <col min="5" max="6" width="9.140625" customWidth="1"/>
  </cols>
  <sheetData>
    <row r="1" spans="1:3">
      <c r="A1" s="3" t="s">
        <v>0</v>
      </c>
      <c r="B1" s="3" t="s">
        <v>1</v>
      </c>
      <c r="C1" s="3" t="s">
        <v>2</v>
      </c>
    </row>
    <row r="2" spans="1:3">
      <c r="A2" t="s">
        <v>14</v>
      </c>
      <c r="B2">
        <v>9819671280</v>
      </c>
      <c r="C2" s="6" t="s">
        <v>121</v>
      </c>
    </row>
    <row r="3" spans="1:3">
      <c r="A3" t="s">
        <v>14</v>
      </c>
      <c r="B3">
        <v>9811933980</v>
      </c>
      <c r="C3" s="6" t="s">
        <v>29</v>
      </c>
    </row>
    <row r="4" spans="1:3">
      <c r="A4" t="s">
        <v>14</v>
      </c>
      <c r="B4">
        <v>9811934080</v>
      </c>
      <c r="C4" s="6" t="s">
        <v>29</v>
      </c>
    </row>
    <row r="5" spans="1:3">
      <c r="A5" t="s">
        <v>14</v>
      </c>
      <c r="B5">
        <v>9831666480</v>
      </c>
      <c r="C5" s="6" t="s">
        <v>29</v>
      </c>
    </row>
    <row r="6" spans="1:3">
      <c r="A6" t="s">
        <v>14</v>
      </c>
      <c r="B6">
        <v>9831666780</v>
      </c>
      <c r="C6" s="6" t="s">
        <v>29</v>
      </c>
    </row>
    <row r="7" spans="1:3">
      <c r="A7" t="s">
        <v>14</v>
      </c>
      <c r="B7" t="s">
        <v>73</v>
      </c>
      <c r="C7" s="6" t="s">
        <v>122</v>
      </c>
    </row>
    <row r="8" spans="1:3">
      <c r="A8" t="s">
        <v>14</v>
      </c>
      <c r="B8">
        <v>9820499380</v>
      </c>
      <c r="C8" s="105" t="s">
        <v>123</v>
      </c>
    </row>
    <row r="9" spans="1:3">
      <c r="A9" t="s">
        <v>14</v>
      </c>
      <c r="B9">
        <v>9820554780</v>
      </c>
      <c r="C9" s="105" t="s">
        <v>124</v>
      </c>
    </row>
    <row r="10" spans="1:3">
      <c r="A10" t="s">
        <v>14</v>
      </c>
      <c r="B10">
        <v>9820511880</v>
      </c>
      <c r="C10" s="105" t="s">
        <v>124</v>
      </c>
    </row>
    <row r="11" spans="1:3">
      <c r="A11" t="s">
        <v>14</v>
      </c>
      <c r="B11">
        <v>9822062780</v>
      </c>
      <c r="C11" s="105" t="s">
        <v>125</v>
      </c>
    </row>
    <row r="12" spans="1:3">
      <c r="A12" t="s">
        <v>14</v>
      </c>
      <c r="B12">
        <v>9833032280</v>
      </c>
      <c r="C12" s="105" t="s">
        <v>126</v>
      </c>
    </row>
    <row r="13" spans="1:3">
      <c r="A13" t="s">
        <v>14</v>
      </c>
      <c r="B13">
        <v>9839268780</v>
      </c>
      <c r="C13" s="105" t="s">
        <v>126</v>
      </c>
    </row>
    <row r="14" spans="1:3">
      <c r="A14" t="s">
        <v>14</v>
      </c>
      <c r="B14">
        <v>9831600980</v>
      </c>
      <c r="C14" s="105" t="s">
        <v>130</v>
      </c>
    </row>
    <row r="15" spans="1:3">
      <c r="A15" s="13" t="s">
        <v>14</v>
      </c>
      <c r="B15">
        <v>9819560780</v>
      </c>
      <c r="C15" s="6" t="s">
        <v>131</v>
      </c>
    </row>
    <row r="16" spans="1:3">
      <c r="A16" s="13" t="s">
        <v>14</v>
      </c>
      <c r="B16">
        <v>9819560880</v>
      </c>
      <c r="C16" s="6" t="s">
        <v>131</v>
      </c>
    </row>
    <row r="17" spans="1:3">
      <c r="A17" s="13" t="s">
        <v>14</v>
      </c>
      <c r="B17">
        <v>9819560980</v>
      </c>
      <c r="C17" s="6" t="s">
        <v>131</v>
      </c>
    </row>
    <row r="18" spans="1:3">
      <c r="A18" t="s">
        <v>14</v>
      </c>
      <c r="B18" s="13">
        <v>9821792580</v>
      </c>
      <c r="C18" s="6" t="s">
        <v>131</v>
      </c>
    </row>
    <row r="19" spans="1:3">
      <c r="A19" t="s">
        <v>14</v>
      </c>
      <c r="B19" s="13">
        <v>9822115880</v>
      </c>
      <c r="C19" s="6" t="s">
        <v>131</v>
      </c>
    </row>
    <row r="20" spans="1:3">
      <c r="A20" s="13" t="s">
        <v>14</v>
      </c>
      <c r="B20">
        <v>9819967780</v>
      </c>
      <c r="C20" s="6" t="s">
        <v>129</v>
      </c>
    </row>
    <row r="21" spans="1:3">
      <c r="A21" s="13" t="s">
        <v>14</v>
      </c>
      <c r="B21">
        <v>9819967980</v>
      </c>
      <c r="C21" s="6" t="s">
        <v>129</v>
      </c>
    </row>
    <row r="22" spans="1:3">
      <c r="A22" s="13" t="s">
        <v>14</v>
      </c>
      <c r="B22">
        <v>9819982980</v>
      </c>
      <c r="C22" s="6" t="s">
        <v>129</v>
      </c>
    </row>
    <row r="23" spans="1:3">
      <c r="A23" s="13" t="s">
        <v>14</v>
      </c>
      <c r="B23">
        <v>9819983080</v>
      </c>
      <c r="C23" s="6" t="s">
        <v>129</v>
      </c>
    </row>
    <row r="24" spans="1:3">
      <c r="A24" s="13" t="s">
        <v>14</v>
      </c>
      <c r="B24">
        <v>9820635380</v>
      </c>
      <c r="C24" s="6" t="s">
        <v>129</v>
      </c>
    </row>
    <row r="25" spans="1:3">
      <c r="A25" s="13" t="s">
        <v>14</v>
      </c>
      <c r="B25">
        <v>9820635480</v>
      </c>
      <c r="C25" s="6" t="s">
        <v>129</v>
      </c>
    </row>
    <row r="26" spans="1:3">
      <c r="B26" s="16"/>
    </row>
    <row r="27" spans="1:3">
      <c r="B27" s="17"/>
    </row>
    <row r="28" spans="1:3">
      <c r="B28" s="17"/>
    </row>
    <row r="29" spans="1:3" ht="15.75">
      <c r="B29" s="18"/>
    </row>
    <row r="30" spans="1:3" ht="15.75">
      <c r="B30" s="1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9966"/>
  </sheetPr>
  <dimension ref="A1:AS55"/>
  <sheetViews>
    <sheetView topLeftCell="G1" workbookViewId="0">
      <selection activeCell="AF5" sqref="AF5"/>
    </sheetView>
  </sheetViews>
  <sheetFormatPr defaultRowHeight="15"/>
  <cols>
    <col min="1" max="1" width="11.7109375" customWidth="1"/>
    <col min="2" max="2" width="11" bestFit="1" customWidth="1"/>
    <col min="3" max="3" width="5.28515625" customWidth="1"/>
    <col min="4" max="4" width="7.7109375" bestFit="1" customWidth="1"/>
    <col min="5" max="5" width="7.5703125" customWidth="1"/>
    <col min="6" max="6" width="11.42578125" bestFit="1" customWidth="1"/>
    <col min="7" max="7" width="11" bestFit="1" customWidth="1"/>
    <col min="8" max="8" width="5.140625" customWidth="1"/>
    <col min="9" max="9" width="7.28515625" bestFit="1" customWidth="1"/>
    <col min="10" max="10" width="10" customWidth="1"/>
    <col min="11" max="11" width="11.140625" customWidth="1"/>
    <col min="12" max="12" width="11" bestFit="1" customWidth="1"/>
    <col min="13" max="13" width="4.5703125" customWidth="1"/>
    <col min="14" max="14" width="5.85546875" customWidth="1"/>
    <col min="15" max="15" width="8.42578125" customWidth="1"/>
    <col min="16" max="16" width="11.42578125" bestFit="1" customWidth="1"/>
    <col min="17" max="17" width="11" bestFit="1" customWidth="1"/>
    <col min="18" max="18" width="4.42578125" customWidth="1"/>
    <col min="19" max="19" width="5" customWidth="1"/>
    <col min="20" max="20" width="7.140625" customWidth="1"/>
    <col min="21" max="21" width="11.42578125" bestFit="1" customWidth="1"/>
    <col min="22" max="22" width="11" bestFit="1" customWidth="1"/>
    <col min="23" max="23" width="4.5703125" bestFit="1" customWidth="1"/>
    <col min="24" max="24" width="6.140625" customWidth="1"/>
    <col min="26" max="26" width="11.42578125" bestFit="1" customWidth="1"/>
    <col min="27" max="27" width="11" bestFit="1" customWidth="1"/>
    <col min="28" max="28" width="5" bestFit="1" customWidth="1"/>
    <col min="29" max="29" width="5.42578125" customWidth="1"/>
    <col min="31" max="31" width="10.85546875" customWidth="1"/>
    <col min="32" max="32" width="11" bestFit="1" customWidth="1"/>
    <col min="33" max="33" width="4.42578125" bestFit="1" customWidth="1"/>
    <col min="34" max="34" width="5.85546875" customWidth="1"/>
    <col min="36" max="36" width="11.42578125" bestFit="1" customWidth="1"/>
    <col min="37" max="37" width="11" bestFit="1" customWidth="1"/>
    <col min="38" max="38" width="5" bestFit="1" customWidth="1"/>
    <col min="39" max="39" width="8" customWidth="1"/>
    <col min="40" max="40" width="11.28515625" bestFit="1" customWidth="1"/>
    <col min="41" max="41" width="12.85546875" bestFit="1" customWidth="1"/>
    <col min="42" max="42" width="11" bestFit="1" customWidth="1"/>
  </cols>
  <sheetData>
    <row r="1" spans="1:45">
      <c r="A1" s="111" t="s">
        <v>29</v>
      </c>
      <c r="B1" s="111"/>
      <c r="C1" s="111"/>
      <c r="D1" s="111"/>
      <c r="E1" s="111"/>
      <c r="F1" s="109" t="s">
        <v>39</v>
      </c>
      <c r="G1" s="109"/>
      <c r="H1" s="109"/>
      <c r="I1" s="109"/>
      <c r="J1" s="109"/>
      <c r="K1" s="108" t="s">
        <v>117</v>
      </c>
      <c r="L1" s="108"/>
      <c r="M1" s="108"/>
      <c r="N1" s="108"/>
      <c r="O1" s="108"/>
      <c r="P1" s="109" t="s">
        <v>192</v>
      </c>
      <c r="Q1" s="109"/>
      <c r="R1" s="109"/>
      <c r="S1" s="109"/>
      <c r="T1" s="109"/>
      <c r="U1" s="108" t="s">
        <v>169</v>
      </c>
      <c r="V1" s="108"/>
      <c r="W1" s="108"/>
      <c r="X1" s="108"/>
      <c r="Y1" s="108"/>
      <c r="Z1" s="109" t="s">
        <v>170</v>
      </c>
      <c r="AA1" s="109"/>
      <c r="AB1" s="109"/>
      <c r="AC1" s="109"/>
      <c r="AD1" s="109"/>
      <c r="AE1" s="108" t="s">
        <v>172</v>
      </c>
      <c r="AF1" s="108"/>
      <c r="AG1" s="108"/>
      <c r="AH1" s="108"/>
      <c r="AI1" s="108"/>
      <c r="AJ1" s="110" t="s">
        <v>131</v>
      </c>
      <c r="AK1" s="110"/>
      <c r="AL1" s="110"/>
      <c r="AM1" s="110"/>
      <c r="AN1" s="110"/>
      <c r="AO1" s="109" t="s">
        <v>132</v>
      </c>
      <c r="AP1" s="109"/>
      <c r="AQ1" s="109"/>
      <c r="AR1" s="109"/>
      <c r="AS1" s="109"/>
    </row>
    <row r="2" spans="1:45" ht="15.75" thickBot="1">
      <c r="A2" s="10" t="s">
        <v>24</v>
      </c>
      <c r="B2" s="10" t="s">
        <v>25</v>
      </c>
      <c r="C2" s="10" t="s">
        <v>26</v>
      </c>
      <c r="D2" s="9" t="s">
        <v>27</v>
      </c>
      <c r="E2" s="11" t="s">
        <v>28</v>
      </c>
      <c r="F2" s="10" t="s">
        <v>24</v>
      </c>
      <c r="G2" s="10" t="s">
        <v>25</v>
      </c>
      <c r="H2" s="10" t="s">
        <v>26</v>
      </c>
      <c r="I2" s="9" t="s">
        <v>27</v>
      </c>
      <c r="J2" s="11" t="s">
        <v>28</v>
      </c>
      <c r="K2" s="10" t="s">
        <v>24</v>
      </c>
      <c r="L2" s="10" t="s">
        <v>25</v>
      </c>
      <c r="M2" s="10" t="s">
        <v>26</v>
      </c>
      <c r="N2" s="9" t="s">
        <v>27</v>
      </c>
      <c r="O2" s="11" t="s">
        <v>28</v>
      </c>
      <c r="P2" s="10" t="s">
        <v>24</v>
      </c>
      <c r="Q2" s="10" t="s">
        <v>25</v>
      </c>
      <c r="R2" s="10" t="s">
        <v>26</v>
      </c>
      <c r="S2" s="9" t="s">
        <v>27</v>
      </c>
      <c r="T2" s="11" t="s">
        <v>28</v>
      </c>
      <c r="U2" s="10" t="s">
        <v>24</v>
      </c>
      <c r="V2" s="10" t="s">
        <v>25</v>
      </c>
      <c r="W2" s="10" t="s">
        <v>26</v>
      </c>
      <c r="X2" s="9" t="s">
        <v>27</v>
      </c>
      <c r="Y2" s="11" t="s">
        <v>28</v>
      </c>
      <c r="Z2" s="10" t="s">
        <v>24</v>
      </c>
      <c r="AA2" s="10" t="s">
        <v>25</v>
      </c>
      <c r="AB2" s="10" t="s">
        <v>26</v>
      </c>
      <c r="AC2" s="9" t="s">
        <v>27</v>
      </c>
      <c r="AD2" s="11" t="s">
        <v>28</v>
      </c>
      <c r="AE2" s="10" t="s">
        <v>24</v>
      </c>
      <c r="AF2" s="10" t="s">
        <v>25</v>
      </c>
      <c r="AG2" s="10" t="s">
        <v>26</v>
      </c>
      <c r="AH2" s="9" t="s">
        <v>27</v>
      </c>
      <c r="AI2" s="11" t="s">
        <v>28</v>
      </c>
      <c r="AJ2" s="68" t="s">
        <v>24</v>
      </c>
      <c r="AK2" s="68" t="s">
        <v>25</v>
      </c>
      <c r="AL2" s="68" t="s">
        <v>26</v>
      </c>
      <c r="AM2" s="69" t="s">
        <v>27</v>
      </c>
      <c r="AN2" s="70" t="s">
        <v>28</v>
      </c>
      <c r="AO2" s="10" t="s">
        <v>24</v>
      </c>
      <c r="AP2" s="10" t="s">
        <v>25</v>
      </c>
      <c r="AQ2" s="10" t="s">
        <v>26</v>
      </c>
      <c r="AR2" s="9" t="s">
        <v>27</v>
      </c>
      <c r="AS2" s="67" t="s">
        <v>28</v>
      </c>
    </row>
    <row r="3" spans="1:45" ht="15.75" thickBot="1">
      <c r="A3" s="21" t="s">
        <v>30</v>
      </c>
      <c r="B3" s="22">
        <v>9811933980</v>
      </c>
      <c r="C3" s="22">
        <v>189</v>
      </c>
      <c r="D3" s="22" t="s">
        <v>31</v>
      </c>
      <c r="E3" s="23"/>
      <c r="F3" s="52" t="s">
        <v>40</v>
      </c>
      <c r="G3" s="53">
        <v>9819671280</v>
      </c>
      <c r="H3" s="53">
        <v>60</v>
      </c>
      <c r="I3" s="53" t="s">
        <v>41</v>
      </c>
      <c r="J3" s="54"/>
      <c r="K3" s="39" t="s">
        <v>127</v>
      </c>
      <c r="L3" s="39">
        <v>9822062780</v>
      </c>
      <c r="M3" s="39">
        <v>768</v>
      </c>
      <c r="N3" s="39"/>
      <c r="O3" s="62"/>
      <c r="P3" s="20" t="s">
        <v>168</v>
      </c>
      <c r="Q3" s="20">
        <v>9833032280</v>
      </c>
      <c r="R3" s="20">
        <v>800</v>
      </c>
      <c r="S3" s="20"/>
      <c r="T3" s="20"/>
      <c r="U3" s="97" t="s">
        <v>161</v>
      </c>
      <c r="V3" s="98">
        <v>9820554780</v>
      </c>
      <c r="W3" s="98">
        <v>426</v>
      </c>
      <c r="X3" s="97" t="s">
        <v>183</v>
      </c>
      <c r="Y3" s="97" t="s">
        <v>162</v>
      </c>
      <c r="Z3" s="99" t="s">
        <v>167</v>
      </c>
      <c r="AA3" s="99">
        <v>9831600980</v>
      </c>
      <c r="AB3" s="99">
        <v>1920</v>
      </c>
      <c r="AC3" s="99"/>
      <c r="AD3" s="100" t="s">
        <v>180</v>
      </c>
      <c r="AE3" s="20" t="s">
        <v>173</v>
      </c>
      <c r="AF3" s="20">
        <v>9820499380</v>
      </c>
      <c r="AG3" s="20">
        <v>240</v>
      </c>
      <c r="AH3" s="20"/>
      <c r="AI3" s="20"/>
      <c r="AJ3" s="75" t="s">
        <v>191</v>
      </c>
      <c r="AK3" s="64">
        <v>9819560780</v>
      </c>
      <c r="AL3" s="61">
        <v>1280</v>
      </c>
      <c r="AM3" s="14" t="s">
        <v>204</v>
      </c>
      <c r="AN3" s="63"/>
      <c r="AO3" s="14" t="s">
        <v>202</v>
      </c>
      <c r="AP3" s="14">
        <v>9819982980</v>
      </c>
      <c r="AQ3" s="14">
        <v>1200</v>
      </c>
      <c r="AR3" s="14"/>
      <c r="AS3" s="14" t="s">
        <v>203</v>
      </c>
    </row>
    <row r="4" spans="1:45" ht="15.75" thickBot="1">
      <c r="A4" s="24"/>
      <c r="B4" s="25">
        <v>9811934080</v>
      </c>
      <c r="C4" s="25">
        <v>189</v>
      </c>
      <c r="D4" s="25" t="s">
        <v>31</v>
      </c>
      <c r="E4" s="26"/>
      <c r="F4" s="52" t="s">
        <v>42</v>
      </c>
      <c r="G4" s="53">
        <v>9819671280</v>
      </c>
      <c r="H4" s="53">
        <v>60</v>
      </c>
      <c r="I4" s="53" t="s">
        <v>31</v>
      </c>
      <c r="J4" s="54"/>
      <c r="K4" s="75" t="s">
        <v>191</v>
      </c>
      <c r="L4" s="61">
        <v>9822062780</v>
      </c>
      <c r="M4" s="61">
        <v>384</v>
      </c>
      <c r="N4" s="14"/>
      <c r="O4" s="63" t="s">
        <v>199</v>
      </c>
      <c r="P4" s="102" t="s">
        <v>168</v>
      </c>
      <c r="Q4" s="102">
        <v>9839268780</v>
      </c>
      <c r="R4" s="102">
        <v>420</v>
      </c>
      <c r="S4" s="20"/>
      <c r="T4" s="20"/>
      <c r="U4" s="97" t="s">
        <v>163</v>
      </c>
      <c r="V4" s="97" t="s">
        <v>164</v>
      </c>
      <c r="W4" s="97" t="s">
        <v>165</v>
      </c>
      <c r="X4" s="97" t="s">
        <v>183</v>
      </c>
      <c r="Y4" s="97" t="s">
        <v>166</v>
      </c>
      <c r="AE4" s="20" t="s">
        <v>174</v>
      </c>
      <c r="AF4" s="20">
        <v>9820499380</v>
      </c>
      <c r="AG4" s="20">
        <v>480</v>
      </c>
      <c r="AH4" s="20" t="s">
        <v>193</v>
      </c>
      <c r="AI4" s="20" t="s">
        <v>178</v>
      </c>
      <c r="AJ4" s="75" t="s">
        <v>191</v>
      </c>
      <c r="AK4" s="64">
        <v>9819560880</v>
      </c>
      <c r="AL4" s="61">
        <v>2000</v>
      </c>
      <c r="AM4" s="14"/>
      <c r="AN4" s="63" t="s">
        <v>205</v>
      </c>
      <c r="AO4" s="14" t="s">
        <v>202</v>
      </c>
      <c r="AP4" s="14">
        <v>9819983080</v>
      </c>
      <c r="AQ4" s="14">
        <v>1200</v>
      </c>
      <c r="AR4" s="14"/>
      <c r="AS4" s="14"/>
    </row>
    <row r="5" spans="1:45" ht="15.75" thickBot="1">
      <c r="A5" s="21" t="s">
        <v>32</v>
      </c>
      <c r="B5" s="22">
        <v>9811933980</v>
      </c>
      <c r="C5" s="22">
        <v>189</v>
      </c>
      <c r="D5" s="27" t="s">
        <v>33</v>
      </c>
      <c r="E5" s="23" t="s">
        <v>34</v>
      </c>
      <c r="F5" s="55" t="s">
        <v>46</v>
      </c>
      <c r="G5" s="56">
        <v>9819671280</v>
      </c>
      <c r="H5" s="56">
        <v>540</v>
      </c>
      <c r="I5" s="56" t="s">
        <v>60</v>
      </c>
      <c r="J5" s="57" t="s">
        <v>43</v>
      </c>
      <c r="P5" s="64" t="s">
        <v>174</v>
      </c>
      <c r="Q5" s="64">
        <v>9833032280</v>
      </c>
      <c r="R5" s="64">
        <v>400</v>
      </c>
      <c r="S5" s="14" t="s">
        <v>193</v>
      </c>
      <c r="T5" s="14" t="s">
        <v>178</v>
      </c>
      <c r="AE5" s="66" t="s">
        <v>176</v>
      </c>
      <c r="AF5" s="64">
        <v>9820499380</v>
      </c>
      <c r="AG5" s="14">
        <v>240</v>
      </c>
      <c r="AH5" s="14" t="s">
        <v>194</v>
      </c>
      <c r="AI5" s="14" t="s">
        <v>179</v>
      </c>
      <c r="AJ5" s="75" t="s">
        <v>191</v>
      </c>
      <c r="AK5" s="64">
        <v>9819560980</v>
      </c>
      <c r="AL5" s="61">
        <v>1920</v>
      </c>
      <c r="AM5" s="14"/>
      <c r="AN5" s="63"/>
      <c r="AO5" s="14" t="s">
        <v>202</v>
      </c>
      <c r="AP5" s="14">
        <v>9819967780</v>
      </c>
      <c r="AQ5" s="14">
        <v>1200</v>
      </c>
      <c r="AR5" s="14"/>
      <c r="AS5" s="14"/>
    </row>
    <row r="6" spans="1:45" ht="15.75" thickBot="1">
      <c r="A6" s="24"/>
      <c r="B6" s="25">
        <v>9811934080</v>
      </c>
      <c r="C6" s="25">
        <v>189</v>
      </c>
      <c r="D6" s="28" t="s">
        <v>33</v>
      </c>
      <c r="E6" s="26" t="s">
        <v>34</v>
      </c>
      <c r="F6" s="55" t="s">
        <v>48</v>
      </c>
      <c r="G6" s="56">
        <v>9819671280</v>
      </c>
      <c r="H6" s="56">
        <v>600</v>
      </c>
      <c r="I6" s="56"/>
      <c r="J6" s="57" t="s">
        <v>49</v>
      </c>
      <c r="P6" s="64" t="s">
        <v>174</v>
      </c>
      <c r="Q6" s="64">
        <v>9839268780</v>
      </c>
      <c r="R6" s="64">
        <v>420</v>
      </c>
      <c r="S6" s="14"/>
      <c r="T6" s="14"/>
      <c r="AJ6" s="75" t="s">
        <v>191</v>
      </c>
      <c r="AK6" s="64">
        <v>9821792580</v>
      </c>
      <c r="AL6" s="61">
        <v>720</v>
      </c>
      <c r="AM6" s="14"/>
      <c r="AN6" s="63"/>
      <c r="AO6" s="14" t="s">
        <v>202</v>
      </c>
      <c r="AP6" s="14">
        <v>9819967980</v>
      </c>
      <c r="AQ6" s="14">
        <v>1200</v>
      </c>
      <c r="AR6" s="14"/>
      <c r="AS6" s="14"/>
    </row>
    <row r="7" spans="1:45" ht="15.75" thickBot="1">
      <c r="A7" s="21" t="s">
        <v>35</v>
      </c>
      <c r="B7" s="22">
        <v>9811933980</v>
      </c>
      <c r="C7" s="22">
        <v>189</v>
      </c>
      <c r="D7" s="27" t="s">
        <v>36</v>
      </c>
      <c r="E7" s="23" t="s">
        <v>33</v>
      </c>
      <c r="F7" s="24" t="s">
        <v>57</v>
      </c>
      <c r="G7" s="56">
        <v>9819671280</v>
      </c>
      <c r="H7" s="56">
        <v>300</v>
      </c>
      <c r="I7" s="56" t="s">
        <v>74</v>
      </c>
      <c r="J7" s="57" t="s">
        <v>51</v>
      </c>
      <c r="AJ7" s="77" t="s">
        <v>191</v>
      </c>
      <c r="AK7" s="71">
        <v>9822115880</v>
      </c>
      <c r="AL7" s="78">
        <v>720</v>
      </c>
      <c r="AM7" s="79"/>
      <c r="AN7" s="106"/>
      <c r="AO7" s="14" t="s">
        <v>202</v>
      </c>
      <c r="AP7" s="14">
        <v>9820635380</v>
      </c>
      <c r="AQ7" s="14">
        <v>1500</v>
      </c>
      <c r="AR7" s="14"/>
      <c r="AS7" s="14"/>
    </row>
    <row r="8" spans="1:45" ht="15.75" thickBot="1">
      <c r="A8" s="24"/>
      <c r="B8" s="25">
        <v>9811934080</v>
      </c>
      <c r="C8" s="25">
        <v>189</v>
      </c>
      <c r="D8" s="28" t="s">
        <v>36</v>
      </c>
      <c r="E8" s="26" t="s">
        <v>33</v>
      </c>
      <c r="F8" s="55" t="s">
        <v>61</v>
      </c>
      <c r="G8" s="56">
        <v>9819671280</v>
      </c>
      <c r="H8" s="56">
        <v>480</v>
      </c>
      <c r="I8" s="56" t="s">
        <v>72</v>
      </c>
      <c r="J8" s="57" t="s">
        <v>67</v>
      </c>
      <c r="AJ8" s="101" t="s">
        <v>197</v>
      </c>
      <c r="AK8" s="44">
        <v>9819560780</v>
      </c>
      <c r="AL8" s="80">
        <v>1280</v>
      </c>
      <c r="AM8" s="81"/>
      <c r="AN8" s="107" t="s">
        <v>206</v>
      </c>
      <c r="AO8" s="14" t="s">
        <v>202</v>
      </c>
      <c r="AP8" s="14">
        <v>9820635380</v>
      </c>
      <c r="AQ8" s="14">
        <v>1500</v>
      </c>
      <c r="AR8" s="14"/>
      <c r="AS8" s="14"/>
    </row>
    <row r="9" spans="1:45" ht="15.75" thickBot="1">
      <c r="A9" s="21" t="s">
        <v>37</v>
      </c>
      <c r="B9" s="22">
        <v>9811933980</v>
      </c>
      <c r="C9" s="22">
        <v>315</v>
      </c>
      <c r="D9" s="27" t="s">
        <v>54</v>
      </c>
      <c r="E9" s="23" t="s">
        <v>44</v>
      </c>
      <c r="F9" s="55" t="s">
        <v>68</v>
      </c>
      <c r="G9" s="56">
        <v>9819671280</v>
      </c>
      <c r="H9" s="56">
        <v>60</v>
      </c>
      <c r="I9" s="56"/>
      <c r="J9" s="57" t="s">
        <v>69</v>
      </c>
      <c r="AJ9" s="104" t="s">
        <v>197</v>
      </c>
      <c r="AK9" s="64">
        <v>9821792580</v>
      </c>
      <c r="AL9" s="61">
        <v>480</v>
      </c>
      <c r="AM9" s="76"/>
      <c r="AN9" s="82"/>
    </row>
    <row r="10" spans="1:45" ht="15.75" thickBot="1">
      <c r="A10" s="24"/>
      <c r="B10" s="25">
        <v>9811934080</v>
      </c>
      <c r="C10" s="25">
        <v>315</v>
      </c>
      <c r="D10" s="27" t="s">
        <v>54</v>
      </c>
      <c r="E10" s="26" t="s">
        <v>44</v>
      </c>
      <c r="F10" s="55" t="s">
        <v>68</v>
      </c>
      <c r="G10" s="56">
        <v>9819671280</v>
      </c>
      <c r="H10" s="56">
        <v>360</v>
      </c>
      <c r="I10" s="56"/>
      <c r="J10" s="57" t="s">
        <v>69</v>
      </c>
      <c r="AJ10" s="103" t="s">
        <v>197</v>
      </c>
      <c r="AK10" s="43">
        <v>9822115880</v>
      </c>
      <c r="AL10" s="83">
        <v>480</v>
      </c>
      <c r="AM10" s="84"/>
      <c r="AN10" s="85"/>
    </row>
    <row r="11" spans="1:45" ht="15.75" thickBot="1">
      <c r="A11" s="21" t="s">
        <v>45</v>
      </c>
      <c r="B11" s="22">
        <v>9811933980</v>
      </c>
      <c r="C11" s="22">
        <v>882</v>
      </c>
      <c r="D11" s="27" t="s">
        <v>52</v>
      </c>
      <c r="E11" s="23" t="s">
        <v>38</v>
      </c>
      <c r="F11" s="29" t="s">
        <v>70</v>
      </c>
      <c r="G11" s="56">
        <v>9819671280</v>
      </c>
      <c r="H11" s="56">
        <v>360</v>
      </c>
      <c r="I11" s="56" t="s">
        <v>81</v>
      </c>
      <c r="J11" s="57" t="s">
        <v>81</v>
      </c>
    </row>
    <row r="12" spans="1:45" ht="15.75" thickBot="1">
      <c r="A12" s="24"/>
      <c r="B12" s="25">
        <v>9811934080</v>
      </c>
      <c r="C12" s="22">
        <v>882</v>
      </c>
      <c r="D12" s="28" t="s">
        <v>52</v>
      </c>
      <c r="E12" s="26" t="s">
        <v>38</v>
      </c>
      <c r="F12" s="21" t="s">
        <v>95</v>
      </c>
      <c r="G12" s="55">
        <v>9819671280</v>
      </c>
      <c r="H12" s="56">
        <v>480</v>
      </c>
      <c r="I12" s="56" t="s">
        <v>110</v>
      </c>
      <c r="J12" s="57" t="s">
        <v>106</v>
      </c>
    </row>
    <row r="13" spans="1:45" ht="15.75" thickBot="1">
      <c r="A13" s="21" t="s">
        <v>47</v>
      </c>
      <c r="B13" s="22">
        <v>9811933980</v>
      </c>
      <c r="C13" s="22">
        <v>126</v>
      </c>
      <c r="D13" s="27" t="s">
        <v>53</v>
      </c>
      <c r="E13" s="23"/>
      <c r="F13" s="55" t="s">
        <v>103</v>
      </c>
      <c r="G13" s="56">
        <v>9819671280</v>
      </c>
      <c r="H13" s="56">
        <v>420</v>
      </c>
      <c r="I13" s="56"/>
      <c r="J13" s="57" t="s">
        <v>105</v>
      </c>
    </row>
    <row r="14" spans="1:45" ht="15.75" thickBot="1">
      <c r="A14" s="24"/>
      <c r="B14" s="25">
        <v>9811934080</v>
      </c>
      <c r="C14" s="25">
        <v>126</v>
      </c>
      <c r="D14" s="28" t="s">
        <v>53</v>
      </c>
      <c r="E14" s="26"/>
      <c r="F14" s="94" t="s">
        <v>171</v>
      </c>
      <c r="G14" s="95">
        <v>9819671280</v>
      </c>
      <c r="H14" s="95">
        <v>720</v>
      </c>
      <c r="I14" s="95"/>
      <c r="J14" s="96" t="s">
        <v>175</v>
      </c>
    </row>
    <row r="15" spans="1:45" ht="15.75" thickBot="1">
      <c r="A15" s="21" t="s">
        <v>48</v>
      </c>
      <c r="B15" s="22">
        <v>9811933980</v>
      </c>
      <c r="C15" s="22">
        <v>945</v>
      </c>
      <c r="D15" s="27" t="s">
        <v>50</v>
      </c>
      <c r="E15" s="23"/>
      <c r="F15" s="58" t="s">
        <v>176</v>
      </c>
      <c r="G15" s="59">
        <v>9819671280</v>
      </c>
      <c r="H15" s="59">
        <v>960</v>
      </c>
      <c r="I15" s="59" t="s">
        <v>198</v>
      </c>
      <c r="J15" s="60" t="s">
        <v>177</v>
      </c>
    </row>
    <row r="16" spans="1:45" ht="15.75" thickBot="1">
      <c r="A16" s="24"/>
      <c r="B16" s="25">
        <v>9811934080</v>
      </c>
      <c r="C16" s="25">
        <v>945</v>
      </c>
      <c r="D16" s="28"/>
      <c r="E16" s="26"/>
    </row>
    <row r="17" spans="1:5">
      <c r="A17" s="29" t="s">
        <v>55</v>
      </c>
      <c r="B17" s="22">
        <v>9811933980</v>
      </c>
      <c r="C17" s="22">
        <v>882</v>
      </c>
      <c r="D17" s="27"/>
      <c r="E17" s="23" t="s">
        <v>59</v>
      </c>
    </row>
    <row r="18" spans="1:5" ht="15.75" thickBot="1">
      <c r="A18" s="24"/>
      <c r="B18" s="25">
        <v>9811934080</v>
      </c>
      <c r="C18" s="25">
        <v>882</v>
      </c>
      <c r="D18" s="28"/>
      <c r="E18" s="26"/>
    </row>
    <row r="19" spans="1:5" ht="16.5" customHeight="1" thickBot="1">
      <c r="A19" s="24" t="s">
        <v>57</v>
      </c>
      <c r="B19" s="22">
        <v>9811933980</v>
      </c>
      <c r="C19" s="22">
        <v>189</v>
      </c>
      <c r="D19" s="27" t="s">
        <v>74</v>
      </c>
      <c r="E19" s="23" t="s">
        <v>58</v>
      </c>
    </row>
    <row r="20" spans="1:5" ht="15.75" hidden="1" customHeight="1" thickBot="1">
      <c r="A20" s="24" t="s">
        <v>57</v>
      </c>
      <c r="B20" s="25">
        <v>9811934080</v>
      </c>
      <c r="C20" s="25">
        <v>189</v>
      </c>
      <c r="D20" s="28" t="s">
        <v>74</v>
      </c>
      <c r="E20" s="23" t="s">
        <v>58</v>
      </c>
    </row>
    <row r="21" spans="1:5" ht="15.75" hidden="1" customHeight="1" thickBot="1">
      <c r="A21" s="21" t="s">
        <v>56</v>
      </c>
      <c r="B21" s="22">
        <v>9811933980</v>
      </c>
      <c r="C21" s="22">
        <v>1827</v>
      </c>
      <c r="D21" s="27" t="s">
        <v>74</v>
      </c>
      <c r="E21" s="23" t="s">
        <v>58</v>
      </c>
    </row>
    <row r="22" spans="1:5" ht="15.75" hidden="1" customHeight="1" thickBot="1">
      <c r="A22" s="24" t="s">
        <v>57</v>
      </c>
      <c r="B22" s="25">
        <v>9811934080</v>
      </c>
      <c r="C22" s="25">
        <v>1827</v>
      </c>
      <c r="D22" s="28" t="s">
        <v>74</v>
      </c>
      <c r="E22" s="23" t="s">
        <v>58</v>
      </c>
    </row>
    <row r="23" spans="1:5" ht="15.75" hidden="1" customHeight="1" thickBot="1">
      <c r="A23" s="21" t="s">
        <v>61</v>
      </c>
      <c r="B23" s="22">
        <v>9811933980</v>
      </c>
      <c r="C23" s="22">
        <v>1575</v>
      </c>
      <c r="D23" s="27" t="s">
        <v>72</v>
      </c>
      <c r="E23" s="26" t="s">
        <v>67</v>
      </c>
    </row>
    <row r="24" spans="1:5" ht="15.75" hidden="1" customHeight="1" thickBot="1">
      <c r="A24" s="29" t="s">
        <v>63</v>
      </c>
      <c r="B24" s="25">
        <v>9811934080</v>
      </c>
      <c r="C24" s="25">
        <v>1575</v>
      </c>
      <c r="D24" s="28" t="s">
        <v>72</v>
      </c>
      <c r="E24" s="26" t="s">
        <v>62</v>
      </c>
    </row>
    <row r="25" spans="1:5" ht="15.75" hidden="1" customHeight="1" thickBot="1">
      <c r="A25" s="21" t="s">
        <v>65</v>
      </c>
      <c r="B25" s="22">
        <v>9811933980</v>
      </c>
      <c r="C25" s="22">
        <v>504</v>
      </c>
      <c r="D25" s="27" t="s">
        <v>66</v>
      </c>
      <c r="E25" s="30" t="s">
        <v>64</v>
      </c>
    </row>
    <row r="26" spans="1:5" ht="15.75" hidden="1" customHeight="1" thickBot="1">
      <c r="A26" s="21" t="s">
        <v>65</v>
      </c>
      <c r="B26" s="25">
        <v>9811934080</v>
      </c>
      <c r="C26" s="25">
        <v>504</v>
      </c>
      <c r="D26" s="28" t="s">
        <v>66</v>
      </c>
      <c r="E26" s="31" t="s">
        <v>66</v>
      </c>
    </row>
    <row r="27" spans="1:5" ht="15.75" hidden="1" customHeight="1" thickBot="1">
      <c r="A27" s="21" t="s">
        <v>68</v>
      </c>
      <c r="B27" s="22">
        <v>9811933980</v>
      </c>
      <c r="C27" s="22">
        <v>756</v>
      </c>
      <c r="D27" s="27"/>
      <c r="E27" s="23" t="s">
        <v>71</v>
      </c>
    </row>
    <row r="28" spans="1:5" ht="15.75" hidden="1" customHeight="1" thickBot="1">
      <c r="A28" s="24" t="s">
        <v>68</v>
      </c>
      <c r="B28" s="25">
        <v>9811934080</v>
      </c>
      <c r="C28" s="25">
        <v>693</v>
      </c>
      <c r="D28" s="28"/>
      <c r="E28" s="23"/>
    </row>
    <row r="29" spans="1:5" ht="15.75" hidden="1" customHeight="1" thickBot="1">
      <c r="A29" s="21" t="s">
        <v>96</v>
      </c>
      <c r="B29" s="22">
        <v>9811933980</v>
      </c>
      <c r="C29" s="22">
        <v>504</v>
      </c>
      <c r="D29" s="27" t="s">
        <v>79</v>
      </c>
      <c r="E29" s="32">
        <v>630</v>
      </c>
    </row>
    <row r="30" spans="1:5" ht="15.75" thickBot="1">
      <c r="A30" s="24" t="s">
        <v>96</v>
      </c>
      <c r="B30" s="25">
        <v>9811934080</v>
      </c>
      <c r="C30" s="25">
        <v>630</v>
      </c>
      <c r="D30" s="28"/>
      <c r="E30" s="23"/>
    </row>
    <row r="31" spans="1:5" ht="15.75" hidden="1" customHeight="1" thickBot="1">
      <c r="A31" s="21" t="s">
        <v>75</v>
      </c>
      <c r="B31" s="22">
        <v>9811934080</v>
      </c>
      <c r="C31" s="22">
        <v>504</v>
      </c>
      <c r="D31" s="27" t="s">
        <v>76</v>
      </c>
      <c r="E31" s="30" t="s">
        <v>80</v>
      </c>
    </row>
    <row r="32" spans="1:5" ht="15.75" hidden="1" customHeight="1" thickBot="1">
      <c r="A32" s="21" t="s">
        <v>75</v>
      </c>
      <c r="B32" s="25">
        <v>9811933980</v>
      </c>
      <c r="C32" s="25">
        <v>441</v>
      </c>
      <c r="D32" s="28" t="s">
        <v>76</v>
      </c>
      <c r="E32" s="33">
        <v>315</v>
      </c>
    </row>
    <row r="33" spans="1:5" ht="15" hidden="1" customHeight="1">
      <c r="A33" s="21" t="s">
        <v>77</v>
      </c>
      <c r="B33" s="22">
        <v>9811934080</v>
      </c>
      <c r="C33" s="22">
        <v>1134</v>
      </c>
      <c r="D33" s="27" t="s">
        <v>91</v>
      </c>
      <c r="E33" s="30" t="s">
        <v>78</v>
      </c>
    </row>
    <row r="34" spans="1:5" ht="15.75" hidden="1" customHeight="1" thickBot="1">
      <c r="A34" s="24" t="s">
        <v>77</v>
      </c>
      <c r="B34" s="25">
        <v>9811933980</v>
      </c>
      <c r="C34" s="25">
        <v>1260</v>
      </c>
      <c r="D34" s="28"/>
      <c r="E34" s="31"/>
    </row>
    <row r="35" spans="1:5" ht="15" hidden="1" customHeight="1">
      <c r="A35" s="29" t="s">
        <v>87</v>
      </c>
      <c r="B35" s="22">
        <v>9811934080</v>
      </c>
      <c r="C35" s="22">
        <v>1134</v>
      </c>
      <c r="D35" s="27"/>
      <c r="E35" s="30" t="s">
        <v>88</v>
      </c>
    </row>
    <row r="36" spans="1:5" ht="15.75" hidden="1" customHeight="1" thickBot="1">
      <c r="A36" s="24"/>
      <c r="B36" s="25">
        <v>9811933980</v>
      </c>
      <c r="C36" s="25">
        <v>1260</v>
      </c>
      <c r="D36" s="28"/>
      <c r="E36" s="31"/>
    </row>
    <row r="37" spans="1:5" ht="15" hidden="1" customHeight="1">
      <c r="A37" s="29" t="s">
        <v>89</v>
      </c>
      <c r="B37" s="22">
        <v>9811934080</v>
      </c>
      <c r="C37" s="22">
        <v>1260</v>
      </c>
      <c r="D37" s="27" t="s">
        <v>104</v>
      </c>
      <c r="E37" s="30" t="s">
        <v>90</v>
      </c>
    </row>
    <row r="38" spans="1:5" ht="15.75" hidden="1" customHeight="1" thickBot="1">
      <c r="A38" s="24" t="s">
        <v>89</v>
      </c>
      <c r="B38" s="25">
        <v>9811933980</v>
      </c>
      <c r="C38" s="25">
        <v>1134</v>
      </c>
      <c r="D38" s="28"/>
      <c r="E38" s="31"/>
    </row>
    <row r="39" spans="1:5" ht="15.75" hidden="1" customHeight="1" thickBot="1">
      <c r="A39" s="21" t="s">
        <v>103</v>
      </c>
      <c r="B39" s="22">
        <v>9811934080</v>
      </c>
      <c r="C39" s="22">
        <v>756</v>
      </c>
      <c r="D39" s="27" t="s">
        <v>116</v>
      </c>
      <c r="E39" s="30" t="s">
        <v>105</v>
      </c>
    </row>
    <row r="40" spans="1:5" ht="15.75" hidden="1" customHeight="1" thickBot="1">
      <c r="A40" s="21" t="s">
        <v>103</v>
      </c>
      <c r="B40" s="34">
        <v>9811933980</v>
      </c>
      <c r="C40" s="34">
        <v>756</v>
      </c>
      <c r="D40" s="35"/>
      <c r="E40" s="36"/>
    </row>
    <row r="41" spans="1:5" ht="15" hidden="1" customHeight="1">
      <c r="A41" s="37" t="s">
        <v>103</v>
      </c>
      <c r="B41" s="22">
        <v>9811934080</v>
      </c>
      <c r="C41" s="22">
        <v>819</v>
      </c>
      <c r="D41" s="27"/>
      <c r="E41" s="30" t="s">
        <v>105</v>
      </c>
    </row>
    <row r="42" spans="1:5" ht="15" hidden="1" customHeight="1">
      <c r="A42" s="38" t="s">
        <v>103</v>
      </c>
      <c r="B42" s="39">
        <v>9811933980</v>
      </c>
      <c r="C42" s="39">
        <v>819</v>
      </c>
      <c r="D42" s="40"/>
      <c r="E42" s="41"/>
    </row>
    <row r="43" spans="1:5" ht="15.75" hidden="1" customHeight="1" thickBot="1">
      <c r="A43" s="42" t="s">
        <v>103</v>
      </c>
      <c r="B43" s="25">
        <v>9831666480</v>
      </c>
      <c r="C43" s="25">
        <v>63</v>
      </c>
      <c r="D43" s="28"/>
      <c r="E43" s="31"/>
    </row>
    <row r="44" spans="1:5" ht="15" hidden="1" customHeight="1">
      <c r="A44" s="47" t="s">
        <v>113</v>
      </c>
      <c r="B44" s="48">
        <v>9831666480</v>
      </c>
      <c r="C44" s="48">
        <v>63</v>
      </c>
      <c r="D44" s="49" t="s">
        <v>115</v>
      </c>
      <c r="E44" s="50" t="s">
        <v>114</v>
      </c>
    </row>
    <row r="45" spans="1:5" ht="15.75" hidden="1" customHeight="1" thickBot="1">
      <c r="A45" s="51" t="s">
        <v>113</v>
      </c>
      <c r="B45" s="25">
        <v>9831666780</v>
      </c>
      <c r="C45" s="25">
        <v>63</v>
      </c>
      <c r="D45" s="28"/>
      <c r="E45" s="31"/>
    </row>
    <row r="46" spans="1:5" ht="15" hidden="1" customHeight="1">
      <c r="A46" s="37" t="s">
        <v>118</v>
      </c>
      <c r="B46" s="22">
        <v>9831666480</v>
      </c>
      <c r="C46" s="22">
        <v>126</v>
      </c>
      <c r="D46" s="27" t="s">
        <v>119</v>
      </c>
      <c r="E46" s="30" t="s">
        <v>111</v>
      </c>
    </row>
    <row r="47" spans="1:5" ht="15.75" hidden="1" customHeight="1" thickBot="1">
      <c r="A47" s="42" t="s">
        <v>118</v>
      </c>
      <c r="B47" s="25">
        <v>9831666780</v>
      </c>
      <c r="C47" s="25">
        <v>189</v>
      </c>
      <c r="D47" s="28"/>
      <c r="E47" s="31"/>
    </row>
    <row r="48" spans="1:5" ht="15" hidden="1" customHeight="1">
      <c r="A48" s="37" t="s">
        <v>127</v>
      </c>
      <c r="B48" s="22">
        <v>9831666480</v>
      </c>
      <c r="C48" s="48">
        <v>63</v>
      </c>
      <c r="D48" s="27" t="s">
        <v>128</v>
      </c>
      <c r="E48" s="30" t="s">
        <v>120</v>
      </c>
    </row>
    <row r="49" spans="1:5" ht="15.75" hidden="1" customHeight="1" thickBot="1">
      <c r="A49" s="42" t="s">
        <v>127</v>
      </c>
      <c r="B49" s="25">
        <v>9831666780</v>
      </c>
      <c r="C49" s="25">
        <v>63</v>
      </c>
      <c r="D49" s="28"/>
      <c r="E49" s="31"/>
    </row>
    <row r="50" spans="1:5">
      <c r="A50" s="86" t="s">
        <v>171</v>
      </c>
      <c r="B50" s="87">
        <v>9831666480</v>
      </c>
      <c r="C50" s="87">
        <v>315</v>
      </c>
      <c r="D50" s="88"/>
      <c r="E50" s="89" t="s">
        <v>175</v>
      </c>
    </row>
    <row r="51" spans="1:5" ht="15.75" thickBot="1">
      <c r="A51" s="90" t="s">
        <v>171</v>
      </c>
      <c r="B51" s="91">
        <v>9831666780</v>
      </c>
      <c r="C51" s="91">
        <v>315</v>
      </c>
      <c r="D51" s="92"/>
      <c r="E51" s="93"/>
    </row>
    <row r="52" spans="1:5">
      <c r="A52" s="46" t="s">
        <v>174</v>
      </c>
      <c r="B52" s="44">
        <v>9831666480</v>
      </c>
      <c r="C52" s="44">
        <v>126</v>
      </c>
      <c r="D52" s="45" t="s">
        <v>193</v>
      </c>
      <c r="E52" s="12"/>
    </row>
    <row r="53" spans="1:5">
      <c r="A53" s="65" t="s">
        <v>174</v>
      </c>
      <c r="B53" s="71">
        <v>9831666780</v>
      </c>
      <c r="C53" s="71">
        <v>126</v>
      </c>
      <c r="D53" s="72"/>
      <c r="E53" s="73" t="s">
        <v>178</v>
      </c>
    </row>
    <row r="54" spans="1:5">
      <c r="A54" s="20" t="s">
        <v>168</v>
      </c>
      <c r="B54" s="20">
        <v>9831666480</v>
      </c>
      <c r="C54" s="20">
        <v>315</v>
      </c>
      <c r="D54" s="20"/>
      <c r="E54" s="20"/>
    </row>
    <row r="55" spans="1:5">
      <c r="A55" s="20" t="s">
        <v>168</v>
      </c>
      <c r="B55" s="20">
        <v>9831666780</v>
      </c>
      <c r="C55" s="20">
        <v>315</v>
      </c>
      <c r="D55" s="20"/>
      <c r="E55" s="20"/>
    </row>
  </sheetData>
  <autoFilter ref="A2:T2"/>
  <mergeCells count="9">
    <mergeCell ref="AE1:AI1"/>
    <mergeCell ref="AO1:AS1"/>
    <mergeCell ref="AJ1:AN1"/>
    <mergeCell ref="A1:E1"/>
    <mergeCell ref="F1:J1"/>
    <mergeCell ref="K1:O1"/>
    <mergeCell ref="P1:T1"/>
    <mergeCell ref="U1:Y1"/>
    <mergeCell ref="Z1:A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175"/>
  <sheetViews>
    <sheetView showGridLines="0" topLeftCell="A106" workbookViewId="0">
      <selection activeCell="M44" sqref="M44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142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7</v>
      </c>
      <c r="K2" s="4">
        <v>8</v>
      </c>
      <c r="L2" s="4">
        <v>9</v>
      </c>
      <c r="M2" s="4">
        <v>10</v>
      </c>
      <c r="N2" s="4">
        <v>11</v>
      </c>
      <c r="O2" s="4">
        <v>12</v>
      </c>
      <c r="P2" s="4">
        <v>13</v>
      </c>
      <c r="Q2" s="4">
        <v>14</v>
      </c>
      <c r="R2" s="4">
        <v>15</v>
      </c>
      <c r="S2" s="4">
        <v>16</v>
      </c>
      <c r="T2" s="4">
        <v>17</v>
      </c>
      <c r="U2" s="4">
        <v>18</v>
      </c>
      <c r="V2" s="4">
        <v>19</v>
      </c>
      <c r="W2" s="4">
        <v>20</v>
      </c>
      <c r="X2" s="4">
        <v>21</v>
      </c>
      <c r="Y2" s="4">
        <v>22</v>
      </c>
      <c r="Z2" s="4">
        <v>23</v>
      </c>
      <c r="AA2" s="4">
        <v>24</v>
      </c>
      <c r="AB2" s="4">
        <v>25</v>
      </c>
      <c r="AC2" s="4">
        <v>26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1132</v>
      </c>
      <c r="G3" s="4">
        <f>calcFirstRunOut(J7:AC7)</f>
        <v>202014</v>
      </c>
      <c r="H3" s="4" t="s">
        <v>5</v>
      </c>
      <c r="J3" s="5">
        <v>55</v>
      </c>
      <c r="K3" s="5">
        <v>69</v>
      </c>
      <c r="L3" s="5">
        <v>74</v>
      </c>
      <c r="M3" s="5">
        <v>139</v>
      </c>
      <c r="N3" s="5">
        <v>152</v>
      </c>
      <c r="O3" s="5">
        <v>184</v>
      </c>
      <c r="P3" s="5">
        <v>241</v>
      </c>
      <c r="Q3" s="5">
        <v>247</v>
      </c>
      <c r="R3" s="5">
        <v>213</v>
      </c>
      <c r="S3" s="5">
        <v>334</v>
      </c>
      <c r="T3" s="5">
        <v>451</v>
      </c>
      <c r="U3" s="5">
        <v>356</v>
      </c>
      <c r="V3" s="5">
        <v>568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1132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8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G7" s="4"/>
      <c r="H7" s="4" t="s">
        <v>9</v>
      </c>
      <c r="J7" s="2">
        <f>F3+I4+I5-J3+J5+J6</f>
        <v>1077</v>
      </c>
      <c r="K7" s="2">
        <f t="shared" ref="K7:AC7" si="0">J7-K3+K5+K6</f>
        <v>1008</v>
      </c>
      <c r="L7" s="2">
        <f t="shared" si="0"/>
        <v>934</v>
      </c>
      <c r="M7" s="2">
        <f t="shared" si="0"/>
        <v>795</v>
      </c>
      <c r="N7" s="2">
        <f t="shared" si="0"/>
        <v>643</v>
      </c>
      <c r="O7" s="2">
        <f t="shared" si="0"/>
        <v>459</v>
      </c>
      <c r="P7" s="2">
        <f t="shared" si="0"/>
        <v>218</v>
      </c>
      <c r="Q7" s="2">
        <f t="shared" si="0"/>
        <v>-29</v>
      </c>
      <c r="R7" s="2">
        <f t="shared" si="0"/>
        <v>-242</v>
      </c>
      <c r="S7" s="2">
        <f t="shared" si="0"/>
        <v>-576</v>
      </c>
      <c r="T7" s="2">
        <f t="shared" si="0"/>
        <v>-1027</v>
      </c>
      <c r="U7" s="2">
        <f t="shared" si="0"/>
        <v>-1383</v>
      </c>
      <c r="V7" s="2">
        <f t="shared" si="0"/>
        <v>-1951</v>
      </c>
      <c r="W7" s="2">
        <f t="shared" si="0"/>
        <v>-1951</v>
      </c>
      <c r="X7" s="2">
        <f t="shared" si="0"/>
        <v>-1951</v>
      </c>
      <c r="Y7" s="2">
        <f t="shared" si="0"/>
        <v>-1951</v>
      </c>
      <c r="Z7" s="2">
        <f t="shared" si="0"/>
        <v>-1951</v>
      </c>
      <c r="AA7" s="2">
        <f t="shared" si="0"/>
        <v>-1951</v>
      </c>
      <c r="AB7" s="2">
        <f t="shared" si="0"/>
        <v>-1951</v>
      </c>
      <c r="AC7" s="2">
        <f t="shared" si="0"/>
        <v>-1951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7</v>
      </c>
      <c r="K9" s="4">
        <v>8</v>
      </c>
      <c r="L9" s="4">
        <v>9</v>
      </c>
      <c r="M9" s="4">
        <v>10</v>
      </c>
      <c r="N9" s="4">
        <v>11</v>
      </c>
      <c r="O9" s="4">
        <v>12</v>
      </c>
      <c r="P9" s="4">
        <v>13</v>
      </c>
      <c r="Q9" s="4">
        <v>14</v>
      </c>
      <c r="R9" s="4">
        <v>15</v>
      </c>
      <c r="S9" s="4">
        <v>16</v>
      </c>
      <c r="T9" s="4">
        <v>17</v>
      </c>
      <c r="U9" s="4">
        <v>18</v>
      </c>
      <c r="V9" s="4">
        <v>19</v>
      </c>
      <c r="W9" s="4">
        <v>20</v>
      </c>
      <c r="X9" s="4">
        <v>21</v>
      </c>
      <c r="Y9" s="4">
        <v>22</v>
      </c>
      <c r="Z9" s="4">
        <v>23</v>
      </c>
      <c r="AA9" s="4">
        <v>24</v>
      </c>
      <c r="AB9" s="4">
        <v>25</v>
      </c>
      <c r="AC9" s="4">
        <v>26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2809</v>
      </c>
      <c r="G10" s="4">
        <f>calcFirstRunOut(J14:AC14)</f>
        <v>202011</v>
      </c>
      <c r="H10" s="4" t="s">
        <v>5</v>
      </c>
      <c r="J10" s="5">
        <v>535</v>
      </c>
      <c r="K10" s="5">
        <v>644</v>
      </c>
      <c r="L10" s="5">
        <v>535</v>
      </c>
      <c r="M10" s="5">
        <v>858</v>
      </c>
      <c r="N10" s="5">
        <v>829</v>
      </c>
      <c r="O10" s="5">
        <v>825</v>
      </c>
      <c r="P10" s="5">
        <v>778</v>
      </c>
      <c r="Q10" s="5">
        <v>44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2809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G14" s="4"/>
      <c r="H14" s="4" t="s">
        <v>9</v>
      </c>
      <c r="J14" s="2">
        <f>F10+I11+I12-J10+J12+J13</f>
        <v>2274</v>
      </c>
      <c r="K14" s="2">
        <f t="shared" ref="K14:AC14" si="1">J14-K10+K12+K13</f>
        <v>1630</v>
      </c>
      <c r="L14" s="2">
        <f t="shared" si="1"/>
        <v>1095</v>
      </c>
      <c r="M14" s="2">
        <f t="shared" si="1"/>
        <v>237</v>
      </c>
      <c r="N14" s="2">
        <f t="shared" si="1"/>
        <v>-592</v>
      </c>
      <c r="O14" s="2">
        <f t="shared" si="1"/>
        <v>-1417</v>
      </c>
      <c r="P14" s="2">
        <f t="shared" si="1"/>
        <v>-2195</v>
      </c>
      <c r="Q14" s="2">
        <f t="shared" si="1"/>
        <v>-2239</v>
      </c>
      <c r="R14" s="2">
        <f t="shared" si="1"/>
        <v>-2239</v>
      </c>
      <c r="S14" s="2">
        <f t="shared" si="1"/>
        <v>-2239</v>
      </c>
      <c r="T14" s="2">
        <f t="shared" si="1"/>
        <v>-2239</v>
      </c>
      <c r="U14" s="2">
        <f t="shared" si="1"/>
        <v>-2239</v>
      </c>
      <c r="V14" s="2">
        <f t="shared" si="1"/>
        <v>-2239</v>
      </c>
      <c r="W14" s="2">
        <f t="shared" si="1"/>
        <v>-2239</v>
      </c>
      <c r="X14" s="2">
        <f t="shared" si="1"/>
        <v>-2239</v>
      </c>
      <c r="Y14" s="2">
        <f t="shared" si="1"/>
        <v>-2239</v>
      </c>
      <c r="Z14" s="2">
        <f t="shared" si="1"/>
        <v>-2239</v>
      </c>
      <c r="AA14" s="2">
        <f t="shared" si="1"/>
        <v>-2239</v>
      </c>
      <c r="AB14" s="2">
        <f t="shared" si="1"/>
        <v>-2239</v>
      </c>
      <c r="AC14" s="2">
        <f t="shared" si="1"/>
        <v>-2239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7</v>
      </c>
      <c r="K16" s="4">
        <v>8</v>
      </c>
      <c r="L16" s="4">
        <v>9</v>
      </c>
      <c r="M16" s="4">
        <v>10</v>
      </c>
      <c r="N16" s="4">
        <v>11</v>
      </c>
      <c r="O16" s="4">
        <v>12</v>
      </c>
      <c r="P16" s="4">
        <v>13</v>
      </c>
      <c r="Q16" s="4">
        <v>14</v>
      </c>
      <c r="R16" s="4">
        <v>15</v>
      </c>
      <c r="S16" s="4">
        <v>16</v>
      </c>
      <c r="T16" s="4">
        <v>17</v>
      </c>
      <c r="U16" s="4">
        <v>18</v>
      </c>
      <c r="V16" s="4">
        <v>19</v>
      </c>
      <c r="W16" s="4">
        <v>20</v>
      </c>
      <c r="X16" s="4">
        <v>21</v>
      </c>
      <c r="Y16" s="4">
        <v>22</v>
      </c>
      <c r="Z16" s="4">
        <v>23</v>
      </c>
      <c r="AA16" s="4">
        <v>24</v>
      </c>
      <c r="AB16" s="4">
        <v>25</v>
      </c>
      <c r="AC16" s="4">
        <v>26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2783</v>
      </c>
      <c r="G17" s="4">
        <f>calcFirstRunOut(J21:AC21)</f>
        <v>202011</v>
      </c>
      <c r="H17" s="4" t="s">
        <v>5</v>
      </c>
      <c r="J17" s="5">
        <v>535</v>
      </c>
      <c r="K17" s="5">
        <v>644</v>
      </c>
      <c r="L17" s="5">
        <v>535</v>
      </c>
      <c r="M17" s="5">
        <v>858</v>
      </c>
      <c r="N17" s="5">
        <v>829</v>
      </c>
      <c r="O17" s="5">
        <v>825</v>
      </c>
      <c r="P17" s="5">
        <v>778</v>
      </c>
      <c r="Q17" s="5">
        <v>44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2783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G21" s="4"/>
      <c r="H21" s="4" t="s">
        <v>9</v>
      </c>
      <c r="J21" s="2">
        <f>F17+I18+I19-J17+J19+J20</f>
        <v>2248</v>
      </c>
      <c r="K21" s="2">
        <f t="shared" ref="K21:AC21" si="2">J21-K17+K19+K20</f>
        <v>1604</v>
      </c>
      <c r="L21" s="2">
        <f t="shared" si="2"/>
        <v>1069</v>
      </c>
      <c r="M21" s="2">
        <f t="shared" si="2"/>
        <v>211</v>
      </c>
      <c r="N21" s="2">
        <f t="shared" si="2"/>
        <v>-618</v>
      </c>
      <c r="O21" s="2">
        <f t="shared" si="2"/>
        <v>-1443</v>
      </c>
      <c r="P21" s="2">
        <f t="shared" si="2"/>
        <v>-2221</v>
      </c>
      <c r="Q21" s="2">
        <f t="shared" si="2"/>
        <v>-2265</v>
      </c>
      <c r="R21" s="2">
        <f t="shared" si="2"/>
        <v>-2265</v>
      </c>
      <c r="S21" s="2">
        <f t="shared" si="2"/>
        <v>-2265</v>
      </c>
      <c r="T21" s="2">
        <f t="shared" si="2"/>
        <v>-2265</v>
      </c>
      <c r="U21" s="2">
        <f t="shared" si="2"/>
        <v>-2265</v>
      </c>
      <c r="V21" s="2">
        <f t="shared" si="2"/>
        <v>-2265</v>
      </c>
      <c r="W21" s="2">
        <f t="shared" si="2"/>
        <v>-2265</v>
      </c>
      <c r="X21" s="2">
        <f t="shared" si="2"/>
        <v>-2265</v>
      </c>
      <c r="Y21" s="2">
        <f t="shared" si="2"/>
        <v>-2265</v>
      </c>
      <c r="Z21" s="2">
        <f t="shared" si="2"/>
        <v>-2265</v>
      </c>
      <c r="AA21" s="2">
        <f t="shared" si="2"/>
        <v>-2265</v>
      </c>
      <c r="AB21" s="2">
        <f t="shared" si="2"/>
        <v>-2265</v>
      </c>
      <c r="AC21" s="2">
        <f t="shared" si="2"/>
        <v>-2265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7</v>
      </c>
      <c r="K23" s="4">
        <v>8</v>
      </c>
      <c r="L23" s="4">
        <v>9</v>
      </c>
      <c r="M23" s="4">
        <v>10</v>
      </c>
      <c r="N23" s="4">
        <v>11</v>
      </c>
      <c r="O23" s="4">
        <v>12</v>
      </c>
      <c r="P23" s="4">
        <v>13</v>
      </c>
      <c r="Q23" s="4">
        <v>14</v>
      </c>
      <c r="R23" s="4">
        <v>15</v>
      </c>
      <c r="S23" s="4">
        <v>16</v>
      </c>
      <c r="T23" s="4">
        <v>17</v>
      </c>
      <c r="U23" s="4">
        <v>18</v>
      </c>
      <c r="V23" s="4">
        <v>19</v>
      </c>
      <c r="W23" s="4">
        <v>20</v>
      </c>
      <c r="X23" s="4">
        <v>21</v>
      </c>
      <c r="Y23" s="4">
        <v>22</v>
      </c>
      <c r="Z23" s="4">
        <v>23</v>
      </c>
      <c r="AA23" s="4">
        <v>24</v>
      </c>
      <c r="AB23" s="4">
        <v>25</v>
      </c>
      <c r="AC23" s="4">
        <v>26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35</v>
      </c>
      <c r="G24" s="4">
        <f>calcFirstRunOut(J28:AC28)</f>
        <v>202013</v>
      </c>
      <c r="H24" s="4" t="s">
        <v>5</v>
      </c>
      <c r="J24" s="5">
        <v>8</v>
      </c>
      <c r="K24" s="5">
        <v>10</v>
      </c>
      <c r="L24" s="5">
        <v>0</v>
      </c>
      <c r="M24" s="5">
        <v>48</v>
      </c>
      <c r="N24" s="5">
        <v>107</v>
      </c>
      <c r="O24" s="5">
        <v>110</v>
      </c>
      <c r="P24" s="5">
        <v>156</v>
      </c>
      <c r="Q24" s="5">
        <v>161</v>
      </c>
      <c r="R24" s="5">
        <v>164</v>
      </c>
      <c r="S24" s="5">
        <v>189</v>
      </c>
      <c r="T24" s="5">
        <v>374</v>
      </c>
      <c r="U24" s="5">
        <v>323</v>
      </c>
      <c r="V24" s="5">
        <v>450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35</v>
      </c>
      <c r="G25" s="4"/>
      <c r="H25" s="4" t="s">
        <v>6</v>
      </c>
      <c r="J25">
        <v>0</v>
      </c>
      <c r="K25">
        <v>63</v>
      </c>
      <c r="L25">
        <v>126</v>
      </c>
      <c r="M25">
        <v>0</v>
      </c>
      <c r="N25">
        <v>63</v>
      </c>
      <c r="O25">
        <v>315</v>
      </c>
      <c r="P25">
        <v>0</v>
      </c>
      <c r="Q25">
        <v>189</v>
      </c>
      <c r="R25">
        <v>252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63</v>
      </c>
      <c r="K26">
        <v>0</v>
      </c>
      <c r="L26" s="8">
        <v>126</v>
      </c>
      <c r="M26" s="8">
        <v>63</v>
      </c>
      <c r="N26">
        <v>0</v>
      </c>
      <c r="O26">
        <v>0</v>
      </c>
      <c r="P26">
        <v>0</v>
      </c>
      <c r="Q26">
        <v>0</v>
      </c>
      <c r="R26">
        <v>0</v>
      </c>
      <c r="S26" s="8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G28" s="4"/>
      <c r="H28" s="4" t="s">
        <v>9</v>
      </c>
      <c r="J28" s="2">
        <f>F24+I25+I26-J24+J26+J27</f>
        <v>90</v>
      </c>
      <c r="K28" s="2">
        <f t="shared" ref="K28:AC28" si="3">J28-K24+K26+K27</f>
        <v>80</v>
      </c>
      <c r="L28" s="2">
        <f t="shared" si="3"/>
        <v>206</v>
      </c>
      <c r="M28" s="2">
        <f t="shared" si="3"/>
        <v>221</v>
      </c>
      <c r="N28" s="2">
        <f t="shared" si="3"/>
        <v>114</v>
      </c>
      <c r="O28" s="2">
        <f t="shared" si="3"/>
        <v>4</v>
      </c>
      <c r="P28" s="2">
        <f t="shared" si="3"/>
        <v>-152</v>
      </c>
      <c r="Q28" s="2">
        <f t="shared" si="3"/>
        <v>-313</v>
      </c>
      <c r="R28" s="2">
        <f t="shared" si="3"/>
        <v>-477</v>
      </c>
      <c r="S28" s="2">
        <f t="shared" si="3"/>
        <v>-666</v>
      </c>
      <c r="T28" s="2">
        <f t="shared" si="3"/>
        <v>-1040</v>
      </c>
      <c r="U28" s="2">
        <f t="shared" si="3"/>
        <v>-1363</v>
      </c>
      <c r="V28" s="2">
        <f t="shared" si="3"/>
        <v>-1813</v>
      </c>
      <c r="W28" s="2">
        <f t="shared" si="3"/>
        <v>-1813</v>
      </c>
      <c r="X28" s="2">
        <f t="shared" si="3"/>
        <v>-1813</v>
      </c>
      <c r="Y28" s="2">
        <f t="shared" si="3"/>
        <v>-1813</v>
      </c>
      <c r="Z28" s="2">
        <f t="shared" si="3"/>
        <v>-1813</v>
      </c>
      <c r="AA28" s="2">
        <f t="shared" si="3"/>
        <v>-1813</v>
      </c>
      <c r="AB28" s="2">
        <f t="shared" si="3"/>
        <v>-1813</v>
      </c>
      <c r="AC28" s="2">
        <f t="shared" si="3"/>
        <v>-1813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7</v>
      </c>
      <c r="K30" s="4">
        <v>8</v>
      </c>
      <c r="L30" s="4">
        <v>9</v>
      </c>
      <c r="M30" s="4">
        <v>10</v>
      </c>
      <c r="N30" s="4">
        <v>11</v>
      </c>
      <c r="O30" s="4">
        <v>12</v>
      </c>
      <c r="P30" s="4">
        <v>13</v>
      </c>
      <c r="Q30" s="4">
        <v>14</v>
      </c>
      <c r="R30" s="4">
        <v>15</v>
      </c>
      <c r="S30" s="4">
        <v>16</v>
      </c>
      <c r="T30" s="4">
        <v>17</v>
      </c>
      <c r="U30" s="4">
        <v>18</v>
      </c>
      <c r="V30" s="4">
        <v>19</v>
      </c>
      <c r="W30" s="4">
        <v>20</v>
      </c>
      <c r="X30" s="4">
        <v>21</v>
      </c>
      <c r="Y30" s="4">
        <v>22</v>
      </c>
      <c r="Z30" s="4">
        <v>23</v>
      </c>
      <c r="AA30" s="4">
        <v>24</v>
      </c>
      <c r="AB30" s="4">
        <v>25</v>
      </c>
      <c r="AC30" s="4">
        <v>26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-28</v>
      </c>
      <c r="G31" s="4">
        <f>calcFirstRunOut(J35:AC35)</f>
        <v>202013</v>
      </c>
      <c r="H31" s="4" t="s">
        <v>5</v>
      </c>
      <c r="J31" s="5">
        <v>8</v>
      </c>
      <c r="K31" s="5">
        <v>10</v>
      </c>
      <c r="L31" s="5">
        <v>0</v>
      </c>
      <c r="M31" s="5">
        <v>48</v>
      </c>
      <c r="N31" s="5">
        <v>107</v>
      </c>
      <c r="O31" s="5">
        <v>110</v>
      </c>
      <c r="P31" s="5">
        <v>156</v>
      </c>
      <c r="Q31" s="5">
        <v>161</v>
      </c>
      <c r="R31" s="5">
        <v>164</v>
      </c>
      <c r="S31" s="5">
        <v>189</v>
      </c>
      <c r="T31" s="5">
        <v>374</v>
      </c>
      <c r="U31" s="5">
        <v>323</v>
      </c>
      <c r="V31" s="5">
        <v>450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-28</v>
      </c>
      <c r="G32" s="4"/>
      <c r="H32" s="4" t="s">
        <v>6</v>
      </c>
      <c r="J32">
        <v>0</v>
      </c>
      <c r="K32">
        <v>63</v>
      </c>
      <c r="L32">
        <v>189</v>
      </c>
      <c r="M32">
        <v>0</v>
      </c>
      <c r="N32">
        <v>63</v>
      </c>
      <c r="O32">
        <v>315</v>
      </c>
      <c r="P32">
        <v>0</v>
      </c>
      <c r="Q32">
        <v>189</v>
      </c>
      <c r="R32">
        <v>252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63</v>
      </c>
      <c r="K33">
        <v>0</v>
      </c>
      <c r="L33" s="8">
        <v>189</v>
      </c>
      <c r="M33" s="8">
        <v>63</v>
      </c>
      <c r="N33">
        <v>0</v>
      </c>
      <c r="O33">
        <v>0</v>
      </c>
      <c r="P33">
        <v>0</v>
      </c>
      <c r="Q33">
        <v>0</v>
      </c>
      <c r="R33">
        <v>0</v>
      </c>
      <c r="S33" s="8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G35" s="4"/>
      <c r="H35" s="4" t="s">
        <v>9</v>
      </c>
      <c r="J35" s="2">
        <f>F31+I32+I33-J31+J33+J34</f>
        <v>27</v>
      </c>
      <c r="K35" s="2">
        <f t="shared" ref="K35:AC35" si="4">J35-K31+K33+K34</f>
        <v>17</v>
      </c>
      <c r="L35" s="2">
        <f t="shared" si="4"/>
        <v>206</v>
      </c>
      <c r="M35" s="2">
        <f t="shared" si="4"/>
        <v>221</v>
      </c>
      <c r="N35" s="2">
        <f t="shared" si="4"/>
        <v>114</v>
      </c>
      <c r="O35" s="2">
        <f t="shared" si="4"/>
        <v>4</v>
      </c>
      <c r="P35" s="2">
        <f t="shared" si="4"/>
        <v>-152</v>
      </c>
      <c r="Q35" s="2">
        <f t="shared" si="4"/>
        <v>-313</v>
      </c>
      <c r="R35" s="2">
        <f t="shared" si="4"/>
        <v>-477</v>
      </c>
      <c r="S35" s="2">
        <f t="shared" si="4"/>
        <v>-666</v>
      </c>
      <c r="T35" s="2">
        <f t="shared" si="4"/>
        <v>-1040</v>
      </c>
      <c r="U35" s="2">
        <f t="shared" si="4"/>
        <v>-1363</v>
      </c>
      <c r="V35" s="2">
        <f t="shared" si="4"/>
        <v>-1813</v>
      </c>
      <c r="W35" s="2">
        <f t="shared" si="4"/>
        <v>-1813</v>
      </c>
      <c r="X35" s="2">
        <f t="shared" si="4"/>
        <v>-1813</v>
      </c>
      <c r="Y35" s="2">
        <f t="shared" si="4"/>
        <v>-1813</v>
      </c>
      <c r="Z35" s="2">
        <f t="shared" si="4"/>
        <v>-1813</v>
      </c>
      <c r="AA35" s="2">
        <f t="shared" si="4"/>
        <v>-1813</v>
      </c>
      <c r="AB35" s="2">
        <f t="shared" si="4"/>
        <v>-1813</v>
      </c>
      <c r="AC35" s="2">
        <f t="shared" si="4"/>
        <v>-1813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7</v>
      </c>
      <c r="K37" s="4">
        <v>8</v>
      </c>
      <c r="L37" s="4">
        <v>9</v>
      </c>
      <c r="M37" s="4">
        <v>10</v>
      </c>
      <c r="N37" s="4">
        <v>11</v>
      </c>
      <c r="O37" s="4">
        <v>12</v>
      </c>
      <c r="P37" s="4">
        <v>13</v>
      </c>
      <c r="Q37" s="4">
        <v>14</v>
      </c>
      <c r="R37" s="4">
        <v>15</v>
      </c>
      <c r="S37" s="4">
        <v>16</v>
      </c>
      <c r="T37" s="4">
        <v>17</v>
      </c>
      <c r="U37" s="4">
        <v>18</v>
      </c>
      <c r="V37" s="4">
        <v>19</v>
      </c>
      <c r="W37" s="4">
        <v>20</v>
      </c>
      <c r="X37" s="4">
        <v>21</v>
      </c>
      <c r="Y37" s="4">
        <v>22</v>
      </c>
      <c r="Z37" s="4">
        <v>23</v>
      </c>
      <c r="AA37" s="4">
        <v>24</v>
      </c>
      <c r="AB37" s="4">
        <v>25</v>
      </c>
      <c r="AC37" s="4">
        <v>26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1339</v>
      </c>
      <c r="G38" s="4">
        <f>calcFirstRunOut(J42:AC42)</f>
        <v>202017</v>
      </c>
      <c r="H38" s="4" t="s">
        <v>5</v>
      </c>
      <c r="J38" s="5">
        <v>45</v>
      </c>
      <c r="K38" s="5">
        <v>81</v>
      </c>
      <c r="L38" s="5">
        <v>70</v>
      </c>
      <c r="M38" s="5">
        <v>134</v>
      </c>
      <c r="N38" s="5">
        <v>155</v>
      </c>
      <c r="O38" s="5">
        <v>142</v>
      </c>
      <c r="P38" s="5">
        <v>155</v>
      </c>
      <c r="Q38" s="5">
        <v>185</v>
      </c>
      <c r="R38" s="5">
        <v>136</v>
      </c>
      <c r="S38" s="5">
        <v>170</v>
      </c>
      <c r="T38" s="5">
        <v>221</v>
      </c>
      <c r="U38" s="5">
        <v>161</v>
      </c>
      <c r="V38" s="5">
        <v>256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1339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G42" s="4"/>
      <c r="H42" s="4" t="s">
        <v>9</v>
      </c>
      <c r="J42" s="2">
        <f>F38+I39+I40-J38+J40+J41</f>
        <v>1294</v>
      </c>
      <c r="K42" s="2">
        <f t="shared" ref="K42:AC42" si="5">J42-K38+K40+K41</f>
        <v>1213</v>
      </c>
      <c r="L42" s="2">
        <f t="shared" si="5"/>
        <v>1143</v>
      </c>
      <c r="M42" s="2">
        <f t="shared" si="5"/>
        <v>1009</v>
      </c>
      <c r="N42" s="2">
        <f t="shared" si="5"/>
        <v>854</v>
      </c>
      <c r="O42" s="2">
        <f t="shared" si="5"/>
        <v>712</v>
      </c>
      <c r="P42" s="2">
        <f t="shared" si="5"/>
        <v>557</v>
      </c>
      <c r="Q42" s="2">
        <f t="shared" si="5"/>
        <v>372</v>
      </c>
      <c r="R42" s="2">
        <f t="shared" si="5"/>
        <v>236</v>
      </c>
      <c r="S42" s="2">
        <f t="shared" si="5"/>
        <v>66</v>
      </c>
      <c r="T42" s="2">
        <f t="shared" si="5"/>
        <v>-155</v>
      </c>
      <c r="U42" s="2">
        <f t="shared" si="5"/>
        <v>-316</v>
      </c>
      <c r="V42" s="2">
        <f t="shared" si="5"/>
        <v>-572</v>
      </c>
      <c r="W42" s="2">
        <f t="shared" si="5"/>
        <v>-572</v>
      </c>
      <c r="X42" s="2">
        <f t="shared" si="5"/>
        <v>-572</v>
      </c>
      <c r="Y42" s="2">
        <f t="shared" si="5"/>
        <v>-572</v>
      </c>
      <c r="Z42" s="2">
        <f t="shared" si="5"/>
        <v>-572</v>
      </c>
      <c r="AA42" s="2">
        <f t="shared" si="5"/>
        <v>-572</v>
      </c>
      <c r="AB42" s="2">
        <f t="shared" si="5"/>
        <v>-572</v>
      </c>
      <c r="AC42" s="2">
        <f t="shared" si="5"/>
        <v>-572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7</v>
      </c>
      <c r="K44" s="4">
        <v>8</v>
      </c>
      <c r="L44" s="4">
        <v>9</v>
      </c>
      <c r="M44" s="4">
        <v>10</v>
      </c>
      <c r="N44" s="4">
        <v>11</v>
      </c>
      <c r="O44" s="4">
        <v>12</v>
      </c>
      <c r="P44" s="4">
        <v>13</v>
      </c>
      <c r="Q44" s="4">
        <v>14</v>
      </c>
      <c r="R44" s="4">
        <v>15</v>
      </c>
      <c r="S44" s="4">
        <v>16</v>
      </c>
      <c r="T44" s="4">
        <v>17</v>
      </c>
      <c r="U44" s="4">
        <v>18</v>
      </c>
      <c r="V44" s="4">
        <v>19</v>
      </c>
      <c r="W44" s="4">
        <v>20</v>
      </c>
      <c r="X44" s="4">
        <v>21</v>
      </c>
      <c r="Y44" s="4">
        <v>22</v>
      </c>
      <c r="Z44" s="4">
        <v>23</v>
      </c>
      <c r="AA44" s="4">
        <v>24</v>
      </c>
      <c r="AB44" s="4">
        <v>25</v>
      </c>
      <c r="AC44" s="4">
        <v>26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-28</v>
      </c>
      <c r="G45" s="4">
        <f>calcFirstRunOut(J49:AC49)</f>
        <v>202007</v>
      </c>
      <c r="H45" s="4" t="s">
        <v>5</v>
      </c>
      <c r="J45" s="5">
        <v>8</v>
      </c>
      <c r="K45" s="5">
        <v>10</v>
      </c>
      <c r="L45" s="5">
        <v>0</v>
      </c>
      <c r="M45" s="5">
        <v>51</v>
      </c>
      <c r="N45" s="5">
        <v>110</v>
      </c>
      <c r="O45" s="5">
        <v>110</v>
      </c>
      <c r="P45" s="5">
        <v>159</v>
      </c>
      <c r="Q45" s="5">
        <v>161</v>
      </c>
      <c r="R45" s="5">
        <v>137</v>
      </c>
      <c r="S45" s="5">
        <v>191</v>
      </c>
      <c r="T45" s="5">
        <v>382</v>
      </c>
      <c r="U45" s="5">
        <v>325</v>
      </c>
      <c r="V45" s="5">
        <v>451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-28</v>
      </c>
      <c r="G46" s="4"/>
      <c r="H46" s="4" t="s">
        <v>6</v>
      </c>
      <c r="J46">
        <v>0</v>
      </c>
      <c r="K46">
        <v>116</v>
      </c>
      <c r="L46">
        <v>0</v>
      </c>
      <c r="M46">
        <v>24</v>
      </c>
      <c r="N46">
        <v>240</v>
      </c>
      <c r="O46">
        <v>164</v>
      </c>
      <c r="P46">
        <v>0</v>
      </c>
      <c r="Q46">
        <v>144</v>
      </c>
      <c r="R46">
        <v>240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 s="8">
        <v>0</v>
      </c>
      <c r="K47">
        <v>0</v>
      </c>
      <c r="L47">
        <v>0</v>
      </c>
      <c r="M47" s="8">
        <v>0</v>
      </c>
      <c r="N47">
        <v>0</v>
      </c>
      <c r="O47">
        <v>0</v>
      </c>
      <c r="P47" s="8">
        <v>0</v>
      </c>
      <c r="Q47">
        <v>0</v>
      </c>
      <c r="R47" s="8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>
        <f>SUM(K46:S46)/120</f>
        <v>7.7333333333333334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>
        <f>8*120</f>
        <v>960</v>
      </c>
      <c r="G49" s="4"/>
      <c r="H49" s="4" t="s">
        <v>9</v>
      </c>
      <c r="J49" s="2">
        <f>F45+I46+I47-J45+J47+J48</f>
        <v>-36</v>
      </c>
      <c r="K49" s="2">
        <f t="shared" ref="K49:AC49" si="6">J49-K45+K47+K48</f>
        <v>-46</v>
      </c>
      <c r="L49" s="2">
        <f t="shared" si="6"/>
        <v>-46</v>
      </c>
      <c r="M49" s="2">
        <f t="shared" si="6"/>
        <v>-97</v>
      </c>
      <c r="N49" s="2">
        <f t="shared" si="6"/>
        <v>-207</v>
      </c>
      <c r="O49" s="2">
        <f t="shared" si="6"/>
        <v>-317</v>
      </c>
      <c r="P49" s="2">
        <f t="shared" si="6"/>
        <v>-476</v>
      </c>
      <c r="Q49" s="2">
        <f t="shared" si="6"/>
        <v>-637</v>
      </c>
      <c r="R49" s="2">
        <f t="shared" si="6"/>
        <v>-774</v>
      </c>
      <c r="S49" s="2">
        <f t="shared" si="6"/>
        <v>-965</v>
      </c>
      <c r="T49" s="2">
        <f t="shared" si="6"/>
        <v>-1347</v>
      </c>
      <c r="U49" s="2">
        <f t="shared" si="6"/>
        <v>-1672</v>
      </c>
      <c r="V49" s="2">
        <f t="shared" si="6"/>
        <v>-2123</v>
      </c>
      <c r="W49" s="2">
        <f t="shared" si="6"/>
        <v>-2123</v>
      </c>
      <c r="X49" s="2">
        <f t="shared" si="6"/>
        <v>-2123</v>
      </c>
      <c r="Y49" s="2">
        <f t="shared" si="6"/>
        <v>-2123</v>
      </c>
      <c r="Z49" s="2">
        <f t="shared" si="6"/>
        <v>-2123</v>
      </c>
      <c r="AA49" s="2">
        <f t="shared" si="6"/>
        <v>-2123</v>
      </c>
      <c r="AB49" s="2">
        <f t="shared" si="6"/>
        <v>-2123</v>
      </c>
      <c r="AC49" s="2">
        <f t="shared" si="6"/>
        <v>-2123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7</v>
      </c>
      <c r="K51" s="4">
        <v>8</v>
      </c>
      <c r="L51" s="4">
        <v>9</v>
      </c>
      <c r="M51" s="4">
        <v>10</v>
      </c>
      <c r="N51" s="4">
        <v>11</v>
      </c>
      <c r="O51" s="4">
        <v>12</v>
      </c>
      <c r="P51" s="4">
        <v>13</v>
      </c>
      <c r="Q51" s="4">
        <v>14</v>
      </c>
      <c r="R51" s="4">
        <v>15</v>
      </c>
      <c r="S51" s="4">
        <v>16</v>
      </c>
      <c r="T51" s="4">
        <v>17</v>
      </c>
      <c r="U51" s="4">
        <v>18</v>
      </c>
      <c r="V51" s="4">
        <v>19</v>
      </c>
      <c r="W51" s="4">
        <v>20</v>
      </c>
      <c r="X51" s="4">
        <v>21</v>
      </c>
      <c r="Y51" s="4">
        <v>22</v>
      </c>
      <c r="Z51" s="4">
        <v>23</v>
      </c>
      <c r="AA51" s="4">
        <v>24</v>
      </c>
      <c r="AB51" s="4">
        <v>25</v>
      </c>
      <c r="AC51" s="4">
        <v>26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-28</v>
      </c>
      <c r="G52" s="4">
        <f>calcFirstRunOut(J56:AC56)</f>
        <v>202007</v>
      </c>
      <c r="H52" s="4" t="s">
        <v>5</v>
      </c>
      <c r="J52" s="5">
        <v>8</v>
      </c>
      <c r="K52" s="5">
        <v>10</v>
      </c>
      <c r="L52" s="5">
        <v>0</v>
      </c>
      <c r="M52" s="5">
        <v>48</v>
      </c>
      <c r="N52" s="5">
        <v>107</v>
      </c>
      <c r="O52" s="5">
        <v>110</v>
      </c>
      <c r="P52" s="5">
        <v>157</v>
      </c>
      <c r="Q52" s="5">
        <v>161</v>
      </c>
      <c r="R52" s="5">
        <v>164</v>
      </c>
      <c r="S52" s="5">
        <v>189</v>
      </c>
      <c r="T52" s="5">
        <v>313</v>
      </c>
      <c r="U52" s="5">
        <v>323</v>
      </c>
      <c r="V52" s="5">
        <v>450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-28</v>
      </c>
      <c r="G53" s="4"/>
      <c r="H53" s="4" t="s">
        <v>6</v>
      </c>
      <c r="J53">
        <v>0</v>
      </c>
      <c r="K53">
        <v>0</v>
      </c>
      <c r="L53">
        <v>0</v>
      </c>
      <c r="M53">
        <v>306</v>
      </c>
      <c r="N53">
        <v>120</v>
      </c>
      <c r="O53">
        <v>0</v>
      </c>
      <c r="P53">
        <v>384</v>
      </c>
      <c r="Q53">
        <v>0</v>
      </c>
      <c r="R53">
        <v>90</v>
      </c>
      <c r="S53">
        <v>372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 s="8">
        <v>0</v>
      </c>
      <c r="M54">
        <v>0</v>
      </c>
      <c r="N54">
        <v>0</v>
      </c>
      <c r="O54" s="8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G56" s="4"/>
      <c r="H56" s="4" t="s">
        <v>9</v>
      </c>
      <c r="J56" s="2">
        <f>F52+I53+I54-J52+J54+J55</f>
        <v>-36</v>
      </c>
      <c r="K56" s="2">
        <f t="shared" ref="K56:AC56" si="7">J56-K52+K54+K55</f>
        <v>-46</v>
      </c>
      <c r="L56" s="2">
        <f t="shared" si="7"/>
        <v>-46</v>
      </c>
      <c r="M56" s="2">
        <f t="shared" si="7"/>
        <v>-94</v>
      </c>
      <c r="N56" s="2">
        <f t="shared" si="7"/>
        <v>-201</v>
      </c>
      <c r="O56" s="2">
        <f t="shared" si="7"/>
        <v>-311</v>
      </c>
      <c r="P56" s="2">
        <f t="shared" si="7"/>
        <v>-468</v>
      </c>
      <c r="Q56" s="2">
        <f t="shared" si="7"/>
        <v>-629</v>
      </c>
      <c r="R56" s="2">
        <f t="shared" si="7"/>
        <v>-793</v>
      </c>
      <c r="S56" s="2">
        <f t="shared" si="7"/>
        <v>-982</v>
      </c>
      <c r="T56" s="2">
        <f t="shared" si="7"/>
        <v>-1295</v>
      </c>
      <c r="U56" s="2">
        <f t="shared" si="7"/>
        <v>-1618</v>
      </c>
      <c r="V56" s="2">
        <f t="shared" si="7"/>
        <v>-2068</v>
      </c>
      <c r="W56" s="2">
        <f t="shared" si="7"/>
        <v>-2068</v>
      </c>
      <c r="X56" s="2">
        <f t="shared" si="7"/>
        <v>-2068</v>
      </c>
      <c r="Y56" s="2">
        <f t="shared" si="7"/>
        <v>-2068</v>
      </c>
      <c r="Z56" s="2">
        <f t="shared" si="7"/>
        <v>-2068</v>
      </c>
      <c r="AA56" s="2">
        <f t="shared" si="7"/>
        <v>-2068</v>
      </c>
      <c r="AB56" s="2">
        <f t="shared" si="7"/>
        <v>-2068</v>
      </c>
      <c r="AC56" s="2">
        <f t="shared" si="7"/>
        <v>-2068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7</v>
      </c>
      <c r="K58" s="4">
        <v>8</v>
      </c>
      <c r="L58" s="4">
        <v>9</v>
      </c>
      <c r="M58" s="4">
        <v>10</v>
      </c>
      <c r="N58" s="4">
        <v>11</v>
      </c>
      <c r="O58" s="4">
        <v>12</v>
      </c>
      <c r="P58" s="4">
        <v>13</v>
      </c>
      <c r="Q58" s="4">
        <v>14</v>
      </c>
      <c r="R58" s="4">
        <v>15</v>
      </c>
      <c r="S58" s="4">
        <v>16</v>
      </c>
      <c r="T58" s="4">
        <v>17</v>
      </c>
      <c r="U58" s="4">
        <v>18</v>
      </c>
      <c r="V58" s="4">
        <v>19</v>
      </c>
      <c r="W58" s="4">
        <v>20</v>
      </c>
      <c r="X58" s="4">
        <v>21</v>
      </c>
      <c r="Y58" s="4">
        <v>22</v>
      </c>
      <c r="Z58" s="4">
        <v>23</v>
      </c>
      <c r="AA58" s="4">
        <v>24</v>
      </c>
      <c r="AB58" s="4">
        <v>25</v>
      </c>
      <c r="AC58" s="4">
        <v>26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-28</v>
      </c>
      <c r="G59" s="4">
        <f>calcFirstRunOut(J63:AC63)</f>
        <v>202007</v>
      </c>
      <c r="H59" s="4" t="s">
        <v>5</v>
      </c>
      <c r="J59" s="5">
        <v>8</v>
      </c>
      <c r="K59" s="5">
        <v>10</v>
      </c>
      <c r="L59" s="5">
        <v>0</v>
      </c>
      <c r="M59" s="5">
        <v>48</v>
      </c>
      <c r="N59" s="5">
        <v>107</v>
      </c>
      <c r="O59" s="5">
        <v>110</v>
      </c>
      <c r="P59" s="5">
        <v>157</v>
      </c>
      <c r="Q59" s="5">
        <v>160</v>
      </c>
      <c r="R59" s="5">
        <v>165</v>
      </c>
      <c r="S59" s="5">
        <v>189</v>
      </c>
      <c r="T59" s="5">
        <v>313</v>
      </c>
      <c r="U59" s="5">
        <v>322</v>
      </c>
      <c r="V59" s="5">
        <v>451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-28</v>
      </c>
      <c r="G60" s="4"/>
      <c r="H60" s="4" t="s">
        <v>6</v>
      </c>
      <c r="J60">
        <v>0</v>
      </c>
      <c r="K60">
        <v>0</v>
      </c>
      <c r="L60">
        <v>0</v>
      </c>
      <c r="M60">
        <v>330</v>
      </c>
      <c r="N60">
        <v>195</v>
      </c>
      <c r="O60">
        <v>0</v>
      </c>
      <c r="P60">
        <v>285</v>
      </c>
      <c r="Q60">
        <v>0</v>
      </c>
      <c r="R60">
        <v>105</v>
      </c>
      <c r="S60">
        <v>375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 s="8">
        <v>0</v>
      </c>
      <c r="M61">
        <v>0</v>
      </c>
      <c r="N61">
        <v>0</v>
      </c>
      <c r="O61" s="8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G63" s="4"/>
      <c r="H63" s="4" t="s">
        <v>9</v>
      </c>
      <c r="J63" s="2">
        <f>F59+I60+I61-J59+J61+J62</f>
        <v>-36</v>
      </c>
      <c r="K63" s="2">
        <f t="shared" ref="K63:AC63" si="8">J63-K59+K61+K62</f>
        <v>-46</v>
      </c>
      <c r="L63" s="2">
        <f t="shared" si="8"/>
        <v>-46</v>
      </c>
      <c r="M63" s="2">
        <f t="shared" si="8"/>
        <v>-94</v>
      </c>
      <c r="N63" s="2">
        <f t="shared" si="8"/>
        <v>-201</v>
      </c>
      <c r="O63" s="2">
        <f t="shared" si="8"/>
        <v>-311</v>
      </c>
      <c r="P63" s="2">
        <f t="shared" si="8"/>
        <v>-468</v>
      </c>
      <c r="Q63" s="2">
        <f t="shared" si="8"/>
        <v>-628</v>
      </c>
      <c r="R63" s="2">
        <f t="shared" si="8"/>
        <v>-793</v>
      </c>
      <c r="S63" s="2">
        <f t="shared" si="8"/>
        <v>-982</v>
      </c>
      <c r="T63" s="2">
        <f t="shared" si="8"/>
        <v>-1295</v>
      </c>
      <c r="U63" s="2">
        <f t="shared" si="8"/>
        <v>-1617</v>
      </c>
      <c r="V63" s="2">
        <f t="shared" si="8"/>
        <v>-2068</v>
      </c>
      <c r="W63" s="2">
        <f t="shared" si="8"/>
        <v>-2068</v>
      </c>
      <c r="X63" s="2">
        <f t="shared" si="8"/>
        <v>-2068</v>
      </c>
      <c r="Y63" s="2">
        <f t="shared" si="8"/>
        <v>-2068</v>
      </c>
      <c r="Z63" s="2">
        <f t="shared" si="8"/>
        <v>-2068</v>
      </c>
      <c r="AA63" s="2">
        <f t="shared" si="8"/>
        <v>-2068</v>
      </c>
      <c r="AB63" s="2">
        <f t="shared" si="8"/>
        <v>-2068</v>
      </c>
      <c r="AC63" s="2">
        <f t="shared" si="8"/>
        <v>-2068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7</v>
      </c>
      <c r="K65" s="4">
        <v>8</v>
      </c>
      <c r="L65" s="4">
        <v>9</v>
      </c>
      <c r="M65" s="4">
        <v>10</v>
      </c>
      <c r="N65" s="4">
        <v>11</v>
      </c>
      <c r="O65" s="4">
        <v>12</v>
      </c>
      <c r="P65" s="4">
        <v>13</v>
      </c>
      <c r="Q65" s="4">
        <v>14</v>
      </c>
      <c r="R65" s="4">
        <v>15</v>
      </c>
      <c r="S65" s="4">
        <v>16</v>
      </c>
      <c r="T65" s="4">
        <v>17</v>
      </c>
      <c r="U65" s="4">
        <v>18</v>
      </c>
      <c r="V65" s="4">
        <v>19</v>
      </c>
      <c r="W65" s="4">
        <v>20</v>
      </c>
      <c r="X65" s="4">
        <v>21</v>
      </c>
      <c r="Y65" s="4">
        <v>22</v>
      </c>
      <c r="Z65" s="4">
        <v>23</v>
      </c>
      <c r="AA65" s="4">
        <v>24</v>
      </c>
      <c r="AB65" s="4">
        <v>25</v>
      </c>
      <c r="AC65" s="4">
        <v>26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-19</v>
      </c>
      <c r="G66" s="4">
        <f>calcFirstRunOut(J70:AC70)</f>
        <v>202007</v>
      </c>
      <c r="H66" s="4" t="s">
        <v>5</v>
      </c>
      <c r="J66" s="5">
        <v>0</v>
      </c>
      <c r="K66" s="5">
        <v>0</v>
      </c>
      <c r="L66" s="5">
        <v>0</v>
      </c>
      <c r="M66" s="5">
        <v>50</v>
      </c>
      <c r="N66" s="5">
        <v>109</v>
      </c>
      <c r="O66" s="5">
        <v>77</v>
      </c>
      <c r="P66" s="5">
        <v>157</v>
      </c>
      <c r="Q66" s="5">
        <v>153</v>
      </c>
      <c r="R66" s="5">
        <v>161</v>
      </c>
      <c r="S66" s="5">
        <v>156</v>
      </c>
      <c r="T66" s="5">
        <v>371</v>
      </c>
      <c r="U66" s="5">
        <v>315</v>
      </c>
      <c r="V66" s="5">
        <v>435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-19</v>
      </c>
      <c r="G67" s="4"/>
      <c r="H67" s="4" t="s">
        <v>6</v>
      </c>
      <c r="J67">
        <v>0</v>
      </c>
      <c r="K67">
        <v>0</v>
      </c>
      <c r="L67">
        <v>48</v>
      </c>
      <c r="M67">
        <v>176</v>
      </c>
      <c r="N67">
        <v>80</v>
      </c>
      <c r="O67">
        <v>160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0</v>
      </c>
      <c r="L68">
        <v>0</v>
      </c>
      <c r="M68" s="8">
        <v>768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G70" s="4"/>
      <c r="H70" s="4" t="s">
        <v>9</v>
      </c>
      <c r="J70" s="2">
        <f>F66+I67+I68-J66+J68+J69</f>
        <v>-19</v>
      </c>
      <c r="K70" s="2">
        <f t="shared" ref="K70:AC70" si="9">J70-K66+K68+K69</f>
        <v>-19</v>
      </c>
      <c r="L70" s="2">
        <f t="shared" si="9"/>
        <v>-19</v>
      </c>
      <c r="M70" s="2">
        <f t="shared" si="9"/>
        <v>699</v>
      </c>
      <c r="N70" s="2">
        <f t="shared" si="9"/>
        <v>590</v>
      </c>
      <c r="O70" s="2">
        <f t="shared" si="9"/>
        <v>513</v>
      </c>
      <c r="P70" s="2">
        <f t="shared" si="9"/>
        <v>356</v>
      </c>
      <c r="Q70" s="2">
        <f t="shared" si="9"/>
        <v>203</v>
      </c>
      <c r="R70" s="2">
        <f t="shared" si="9"/>
        <v>42</v>
      </c>
      <c r="S70" s="2">
        <f t="shared" si="9"/>
        <v>-114</v>
      </c>
      <c r="T70" s="2">
        <f t="shared" si="9"/>
        <v>-485</v>
      </c>
      <c r="U70" s="2">
        <f t="shared" si="9"/>
        <v>-800</v>
      </c>
      <c r="V70" s="2">
        <f t="shared" si="9"/>
        <v>-1235</v>
      </c>
      <c r="W70" s="2">
        <f t="shared" si="9"/>
        <v>-1235</v>
      </c>
      <c r="X70" s="2">
        <f t="shared" si="9"/>
        <v>-1235</v>
      </c>
      <c r="Y70" s="2">
        <f t="shared" si="9"/>
        <v>-1235</v>
      </c>
      <c r="Z70" s="2">
        <f t="shared" si="9"/>
        <v>-1235</v>
      </c>
      <c r="AA70" s="2">
        <f t="shared" si="9"/>
        <v>-1235</v>
      </c>
      <c r="AB70" s="2">
        <f t="shared" si="9"/>
        <v>-1235</v>
      </c>
      <c r="AC70" s="2">
        <f t="shared" si="9"/>
        <v>-1235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7</v>
      </c>
      <c r="K72" s="4">
        <v>8</v>
      </c>
      <c r="L72" s="4">
        <v>9</v>
      </c>
      <c r="M72" s="4">
        <v>10</v>
      </c>
      <c r="N72" s="4">
        <v>11</v>
      </c>
      <c r="O72" s="4">
        <v>12</v>
      </c>
      <c r="P72" s="4">
        <v>13</v>
      </c>
      <c r="Q72" s="4">
        <v>14</v>
      </c>
      <c r="R72" s="4">
        <v>15</v>
      </c>
      <c r="S72" s="4">
        <v>16</v>
      </c>
      <c r="T72" s="4">
        <v>17</v>
      </c>
      <c r="U72" s="4">
        <v>18</v>
      </c>
      <c r="V72" s="4">
        <v>19</v>
      </c>
      <c r="W72" s="4">
        <v>20</v>
      </c>
      <c r="X72" s="4">
        <v>21</v>
      </c>
      <c r="Y72" s="4">
        <v>22</v>
      </c>
      <c r="Z72" s="4">
        <v>23</v>
      </c>
      <c r="AA72" s="4">
        <v>24</v>
      </c>
      <c r="AB72" s="4">
        <v>25</v>
      </c>
      <c r="AC72" s="4">
        <v>26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-23</v>
      </c>
      <c r="G73" s="4">
        <f>calcFirstRunOut(J77:AC77)</f>
        <v>202007</v>
      </c>
      <c r="H73" s="4" t="s">
        <v>5</v>
      </c>
      <c r="J73" s="5">
        <v>0</v>
      </c>
      <c r="K73" s="5">
        <v>0</v>
      </c>
      <c r="L73" s="5">
        <v>0</v>
      </c>
      <c r="M73" s="5">
        <v>51</v>
      </c>
      <c r="N73" s="5">
        <v>110</v>
      </c>
      <c r="O73" s="5">
        <v>110</v>
      </c>
      <c r="P73" s="5">
        <v>159</v>
      </c>
      <c r="Q73" s="5">
        <v>161</v>
      </c>
      <c r="R73" s="5">
        <v>167</v>
      </c>
      <c r="S73" s="5">
        <v>191</v>
      </c>
      <c r="T73" s="5">
        <v>329</v>
      </c>
      <c r="U73" s="5">
        <v>325</v>
      </c>
      <c r="V73" s="5">
        <v>451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-23</v>
      </c>
      <c r="G74" s="4"/>
      <c r="H74" s="4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585</v>
      </c>
      <c r="R74">
        <v>205</v>
      </c>
      <c r="S74">
        <v>375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8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G77" s="4"/>
      <c r="H77" s="4" t="s">
        <v>9</v>
      </c>
      <c r="J77" s="2">
        <f>F73+I74+I75-J73+J75+J76</f>
        <v>-23</v>
      </c>
      <c r="K77" s="2">
        <f t="shared" ref="K77:AC77" si="10">J77-K73+K75+K76</f>
        <v>-23</v>
      </c>
      <c r="L77" s="2">
        <f t="shared" si="10"/>
        <v>-23</v>
      </c>
      <c r="M77" s="2">
        <f t="shared" si="10"/>
        <v>-74</v>
      </c>
      <c r="N77" s="2">
        <f t="shared" si="10"/>
        <v>-184</v>
      </c>
      <c r="O77" s="2">
        <f t="shared" si="10"/>
        <v>-294</v>
      </c>
      <c r="P77" s="2">
        <f t="shared" si="10"/>
        <v>-453</v>
      </c>
      <c r="Q77" s="2">
        <f t="shared" si="10"/>
        <v>-614</v>
      </c>
      <c r="R77" s="2">
        <f t="shared" si="10"/>
        <v>-781</v>
      </c>
      <c r="S77" s="2">
        <f t="shared" si="10"/>
        <v>-972</v>
      </c>
      <c r="T77" s="2">
        <f t="shared" si="10"/>
        <v>-1301</v>
      </c>
      <c r="U77" s="2">
        <f t="shared" si="10"/>
        <v>-1626</v>
      </c>
      <c r="V77" s="2">
        <f t="shared" si="10"/>
        <v>-2077</v>
      </c>
      <c r="W77" s="2">
        <f t="shared" si="10"/>
        <v>-2077</v>
      </c>
      <c r="X77" s="2">
        <f t="shared" si="10"/>
        <v>-2077</v>
      </c>
      <c r="Y77" s="2">
        <f t="shared" si="10"/>
        <v>-2077</v>
      </c>
      <c r="Z77" s="2">
        <f t="shared" si="10"/>
        <v>-2077</v>
      </c>
      <c r="AA77" s="2">
        <f t="shared" si="10"/>
        <v>-2077</v>
      </c>
      <c r="AB77" s="2">
        <f t="shared" si="10"/>
        <v>-2077</v>
      </c>
      <c r="AC77" s="2">
        <f t="shared" si="10"/>
        <v>-2077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7</v>
      </c>
      <c r="K79" s="4">
        <v>8</v>
      </c>
      <c r="L79" s="4">
        <v>9</v>
      </c>
      <c r="M79" s="4">
        <v>10</v>
      </c>
      <c r="N79" s="4">
        <v>11</v>
      </c>
      <c r="O79" s="4">
        <v>12</v>
      </c>
      <c r="P79" s="4">
        <v>13</v>
      </c>
      <c r="Q79" s="4">
        <v>14</v>
      </c>
      <c r="R79" s="4">
        <v>15</v>
      </c>
      <c r="S79" s="4">
        <v>16</v>
      </c>
      <c r="T79" s="4">
        <v>17</v>
      </c>
      <c r="U79" s="4">
        <v>18</v>
      </c>
      <c r="V79" s="4">
        <v>19</v>
      </c>
      <c r="W79" s="4">
        <v>20</v>
      </c>
      <c r="X79" s="4">
        <v>21</v>
      </c>
      <c r="Y79" s="4">
        <v>22</v>
      </c>
      <c r="Z79" s="4">
        <v>23</v>
      </c>
      <c r="AA79" s="4">
        <v>24</v>
      </c>
      <c r="AB79" s="4">
        <v>25</v>
      </c>
      <c r="AC79" s="4">
        <v>26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202014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161</v>
      </c>
      <c r="R80" s="5">
        <v>167</v>
      </c>
      <c r="S80" s="5">
        <v>191</v>
      </c>
      <c r="T80" s="5">
        <v>329</v>
      </c>
      <c r="U80" s="5">
        <v>325</v>
      </c>
      <c r="V80" s="5">
        <v>451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280</v>
      </c>
      <c r="R81">
        <v>217</v>
      </c>
      <c r="S81">
        <v>378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8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G84" s="4"/>
      <c r="H84" s="4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-161</v>
      </c>
      <c r="R84" s="2">
        <f t="shared" si="11"/>
        <v>-328</v>
      </c>
      <c r="S84" s="2">
        <f t="shared" si="11"/>
        <v>-519</v>
      </c>
      <c r="T84" s="2">
        <f t="shared" si="11"/>
        <v>-848</v>
      </c>
      <c r="U84" s="2">
        <f t="shared" si="11"/>
        <v>-1173</v>
      </c>
      <c r="V84" s="2">
        <f t="shared" si="11"/>
        <v>-1624</v>
      </c>
      <c r="W84" s="2">
        <f t="shared" si="11"/>
        <v>-1624</v>
      </c>
      <c r="X84" s="2">
        <f t="shared" si="11"/>
        <v>-1624</v>
      </c>
      <c r="Y84" s="2">
        <f t="shared" si="11"/>
        <v>-1624</v>
      </c>
      <c r="Z84" s="2">
        <f t="shared" si="11"/>
        <v>-1624</v>
      </c>
      <c r="AA84" s="2">
        <f t="shared" si="11"/>
        <v>-1624</v>
      </c>
      <c r="AB84" s="2">
        <f t="shared" si="11"/>
        <v>-1624</v>
      </c>
      <c r="AC84" s="2">
        <f t="shared" si="11"/>
        <v>-1624</v>
      </c>
    </row>
    <row r="86" spans="1:29">
      <c r="A86" s="4" t="s">
        <v>0</v>
      </c>
      <c r="B86" s="4" t="s">
        <v>86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7</v>
      </c>
      <c r="K86" s="4">
        <v>8</v>
      </c>
      <c r="L86" s="4">
        <v>9</v>
      </c>
      <c r="M86" s="4">
        <v>10</v>
      </c>
      <c r="N86" s="4">
        <v>11</v>
      </c>
      <c r="O86" s="4">
        <v>12</v>
      </c>
      <c r="P86" s="4">
        <v>13</v>
      </c>
      <c r="Q86" s="4">
        <v>14</v>
      </c>
      <c r="R86" s="4">
        <v>15</v>
      </c>
      <c r="S86" s="4">
        <v>16</v>
      </c>
      <c r="T86" s="4">
        <v>17</v>
      </c>
      <c r="U86" s="4">
        <v>18</v>
      </c>
      <c r="V86" s="4">
        <v>19</v>
      </c>
      <c r="W86" s="4">
        <v>20</v>
      </c>
      <c r="X86" s="4">
        <v>21</v>
      </c>
      <c r="Y86" s="4">
        <v>22</v>
      </c>
      <c r="Z86" s="4">
        <v>23</v>
      </c>
      <c r="AA86" s="4">
        <v>24</v>
      </c>
      <c r="AB86" s="4">
        <v>25</v>
      </c>
      <c r="AC86" s="4">
        <v>26</v>
      </c>
    </row>
    <row r="87" spans="1:29">
      <c r="A87" s="112" t="s">
        <v>14</v>
      </c>
      <c r="B87" s="7" t="s">
        <v>82</v>
      </c>
      <c r="C87" s="4" t="s">
        <v>17</v>
      </c>
      <c r="E87" t="s">
        <v>10</v>
      </c>
      <c r="F87">
        <f>F88+F89</f>
        <v>-2</v>
      </c>
      <c r="G87" s="4">
        <f>calcFirstRunOut(J91:AC91)</f>
        <v>202007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9820507080</v>
      </c>
      <c r="C88" s="4" t="s">
        <v>17</v>
      </c>
      <c r="E88" t="s">
        <v>11</v>
      </c>
      <c r="F88">
        <v>-2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83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84</v>
      </c>
      <c r="C90" s="4" t="s">
        <v>17</v>
      </c>
      <c r="G90" s="4"/>
      <c r="H90" s="4" t="s">
        <v>8</v>
      </c>
    </row>
    <row r="91" spans="1:29">
      <c r="A91" s="112"/>
      <c r="B91" s="1" t="s">
        <v>85</v>
      </c>
      <c r="C91" s="4" t="s">
        <v>17</v>
      </c>
      <c r="G91" s="4"/>
      <c r="H91" s="4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7</v>
      </c>
      <c r="K93" s="4">
        <v>8</v>
      </c>
      <c r="L93" s="4">
        <v>9</v>
      </c>
      <c r="M93" s="4">
        <v>10</v>
      </c>
      <c r="N93" s="4">
        <v>11</v>
      </c>
      <c r="O93" s="4">
        <v>12</v>
      </c>
      <c r="P93" s="4">
        <v>13</v>
      </c>
      <c r="Q93" s="4">
        <v>14</v>
      </c>
      <c r="R93" s="4">
        <v>15</v>
      </c>
      <c r="S93" s="4">
        <v>16</v>
      </c>
      <c r="T93" s="4">
        <v>17</v>
      </c>
      <c r="U93" s="4">
        <v>18</v>
      </c>
      <c r="V93" s="4">
        <v>19</v>
      </c>
      <c r="W93" s="4">
        <v>20</v>
      </c>
      <c r="X93" s="4">
        <v>21</v>
      </c>
      <c r="Y93" s="4">
        <v>22</v>
      </c>
      <c r="Z93" s="4">
        <v>23</v>
      </c>
      <c r="AA93" s="4">
        <v>24</v>
      </c>
      <c r="AB93" s="4">
        <v>25</v>
      </c>
      <c r="AC93" s="4">
        <v>26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-23</v>
      </c>
      <c r="G94" s="4">
        <f>calcFirstRunOut(J98:AC98)</f>
        <v>202007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9819967780</v>
      </c>
      <c r="C95" s="4" t="s">
        <v>17</v>
      </c>
      <c r="E95" t="s">
        <v>11</v>
      </c>
      <c r="F95">
        <v>-23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133</v>
      </c>
      <c r="C97" s="4" t="s">
        <v>17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G98" s="4"/>
      <c r="H98" s="4" t="s">
        <v>9</v>
      </c>
      <c r="J98" s="2">
        <f>F94+I95+I96-J94+J96+J97</f>
        <v>-23</v>
      </c>
      <c r="K98" s="2">
        <f t="shared" ref="K98:AC98" si="13">J98-K94+K96+K97</f>
        <v>-23</v>
      </c>
      <c r="L98" s="2">
        <f t="shared" si="13"/>
        <v>-23</v>
      </c>
      <c r="M98" s="2">
        <f t="shared" si="13"/>
        <v>-23</v>
      </c>
      <c r="N98" s="2">
        <f t="shared" si="13"/>
        <v>-23</v>
      </c>
      <c r="O98" s="2">
        <f t="shared" si="13"/>
        <v>-23</v>
      </c>
      <c r="P98" s="2">
        <f t="shared" si="13"/>
        <v>-23</v>
      </c>
      <c r="Q98" s="2">
        <f t="shared" si="13"/>
        <v>-23</v>
      </c>
      <c r="R98" s="2">
        <f t="shared" si="13"/>
        <v>-23</v>
      </c>
      <c r="S98" s="2">
        <f t="shared" si="13"/>
        <v>-23</v>
      </c>
      <c r="T98" s="2">
        <f t="shared" si="13"/>
        <v>-23</v>
      </c>
      <c r="U98" s="2">
        <f t="shared" si="13"/>
        <v>-23</v>
      </c>
      <c r="V98" s="2">
        <f t="shared" si="13"/>
        <v>-23</v>
      </c>
      <c r="W98" s="2">
        <f t="shared" si="13"/>
        <v>-23</v>
      </c>
      <c r="X98" s="2">
        <f t="shared" si="13"/>
        <v>-23</v>
      </c>
      <c r="Y98" s="2">
        <f t="shared" si="13"/>
        <v>-23</v>
      </c>
      <c r="Z98" s="2">
        <f t="shared" si="13"/>
        <v>-23</v>
      </c>
      <c r="AA98" s="2">
        <f t="shared" si="13"/>
        <v>-23</v>
      </c>
      <c r="AB98" s="2">
        <f t="shared" si="13"/>
        <v>-23</v>
      </c>
      <c r="AC98" s="2">
        <f t="shared" si="13"/>
        <v>-23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7</v>
      </c>
      <c r="K100" s="4">
        <v>8</v>
      </c>
      <c r="L100" s="4">
        <v>9</v>
      </c>
      <c r="M100" s="4">
        <v>10</v>
      </c>
      <c r="N100" s="4">
        <v>11</v>
      </c>
      <c r="O100" s="4">
        <v>12</v>
      </c>
      <c r="P100" s="4">
        <v>13</v>
      </c>
      <c r="Q100" s="4">
        <v>14</v>
      </c>
      <c r="R100" s="4">
        <v>15</v>
      </c>
      <c r="S100" s="4">
        <v>16</v>
      </c>
      <c r="T100" s="4">
        <v>17</v>
      </c>
      <c r="U100" s="4">
        <v>18</v>
      </c>
      <c r="V100" s="4">
        <v>19</v>
      </c>
      <c r="W100" s="4">
        <v>20</v>
      </c>
      <c r="X100" s="4">
        <v>21</v>
      </c>
      <c r="Y100" s="4">
        <v>22</v>
      </c>
      <c r="Z100" s="4">
        <v>23</v>
      </c>
      <c r="AA100" s="4">
        <v>24</v>
      </c>
      <c r="AB100" s="4">
        <v>25</v>
      </c>
      <c r="AC100" s="4">
        <v>26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-23</v>
      </c>
      <c r="G101" s="4">
        <f>calcFirstRunOut(J105:AC105)</f>
        <v>202007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9819967980</v>
      </c>
      <c r="C102" s="4" t="s">
        <v>17</v>
      </c>
      <c r="E102" t="s">
        <v>11</v>
      </c>
      <c r="F102">
        <v>-23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133</v>
      </c>
      <c r="C104" s="4" t="s">
        <v>17</v>
      </c>
      <c r="G104" s="4"/>
      <c r="H104" s="4" t="s">
        <v>8</v>
      </c>
    </row>
    <row r="105" spans="1:29">
      <c r="A105" s="112"/>
      <c r="B105" s="1" t="s">
        <v>134</v>
      </c>
      <c r="C105" s="4" t="s">
        <v>17</v>
      </c>
      <c r="G105" s="4"/>
      <c r="H105" s="4" t="s">
        <v>9</v>
      </c>
      <c r="J105" s="2">
        <f>F101+I102+I103-J101+J103+J104</f>
        <v>-23</v>
      </c>
      <c r="K105" s="2">
        <f t="shared" ref="K105:AC105" si="14">J105-K101+K103+K104</f>
        <v>-23</v>
      </c>
      <c r="L105" s="2">
        <f t="shared" si="14"/>
        <v>-23</v>
      </c>
      <c r="M105" s="2">
        <f t="shared" si="14"/>
        <v>-23</v>
      </c>
      <c r="N105" s="2">
        <f t="shared" si="14"/>
        <v>-23</v>
      </c>
      <c r="O105" s="2">
        <f t="shared" si="14"/>
        <v>-23</v>
      </c>
      <c r="P105" s="2">
        <f t="shared" si="14"/>
        <v>-23</v>
      </c>
      <c r="Q105" s="2">
        <f t="shared" si="14"/>
        <v>-23</v>
      </c>
      <c r="R105" s="2">
        <f t="shared" si="14"/>
        <v>-23</v>
      </c>
      <c r="S105" s="2">
        <f t="shared" si="14"/>
        <v>-23</v>
      </c>
      <c r="T105" s="2">
        <f t="shared" si="14"/>
        <v>-23</v>
      </c>
      <c r="U105" s="2">
        <f t="shared" si="14"/>
        <v>-23</v>
      </c>
      <c r="V105" s="2">
        <f t="shared" si="14"/>
        <v>-23</v>
      </c>
      <c r="W105" s="2">
        <f t="shared" si="14"/>
        <v>-23</v>
      </c>
      <c r="X105" s="2">
        <f t="shared" si="14"/>
        <v>-23</v>
      </c>
      <c r="Y105" s="2">
        <f t="shared" si="14"/>
        <v>-23</v>
      </c>
      <c r="Z105" s="2">
        <f t="shared" si="14"/>
        <v>-23</v>
      </c>
      <c r="AA105" s="2">
        <f t="shared" si="14"/>
        <v>-23</v>
      </c>
      <c r="AB105" s="2">
        <f t="shared" si="14"/>
        <v>-23</v>
      </c>
      <c r="AC105" s="2">
        <f t="shared" si="14"/>
        <v>-23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7</v>
      </c>
      <c r="K107" s="4">
        <v>8</v>
      </c>
      <c r="L107" s="4">
        <v>9</v>
      </c>
      <c r="M107" s="4">
        <v>10</v>
      </c>
      <c r="N107" s="4">
        <v>11</v>
      </c>
      <c r="O107" s="4">
        <v>12</v>
      </c>
      <c r="P107" s="4">
        <v>13</v>
      </c>
      <c r="Q107" s="4">
        <v>14</v>
      </c>
      <c r="R107" s="4">
        <v>15</v>
      </c>
      <c r="S107" s="4">
        <v>16</v>
      </c>
      <c r="T107" s="4">
        <v>17</v>
      </c>
      <c r="U107" s="4">
        <v>18</v>
      </c>
      <c r="V107" s="4">
        <v>19</v>
      </c>
      <c r="W107" s="4">
        <v>20</v>
      </c>
      <c r="X107" s="4">
        <v>21</v>
      </c>
      <c r="Y107" s="4">
        <v>22</v>
      </c>
      <c r="Z107" s="4">
        <v>23</v>
      </c>
      <c r="AA107" s="4">
        <v>24</v>
      </c>
      <c r="AB107" s="4">
        <v>25</v>
      </c>
      <c r="AC107" s="4">
        <v>26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-23</v>
      </c>
      <c r="G108" s="4">
        <f>calcFirstRunOut(J112:AC112)</f>
        <v>202007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9819982980</v>
      </c>
      <c r="C109" s="4" t="s">
        <v>17</v>
      </c>
      <c r="E109" t="s">
        <v>11</v>
      </c>
      <c r="F109">
        <v>-23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133</v>
      </c>
      <c r="C111" s="4" t="s">
        <v>17</v>
      </c>
      <c r="G111" s="4"/>
      <c r="H111" s="4" t="s">
        <v>8</v>
      </c>
    </row>
    <row r="112" spans="1:29">
      <c r="A112" s="112"/>
      <c r="B112" s="1" t="s">
        <v>134</v>
      </c>
      <c r="C112" s="4" t="s">
        <v>17</v>
      </c>
      <c r="G112" s="4"/>
      <c r="H112" s="4" t="s">
        <v>9</v>
      </c>
      <c r="J112" s="2">
        <f>F108+I109+I110-J108+J110+J111</f>
        <v>-23</v>
      </c>
      <c r="K112" s="2">
        <f t="shared" ref="K112:AC112" si="15">J112-K108+K110+K111</f>
        <v>-23</v>
      </c>
      <c r="L112" s="2">
        <f t="shared" si="15"/>
        <v>-23</v>
      </c>
      <c r="M112" s="2">
        <f t="shared" si="15"/>
        <v>-23</v>
      </c>
      <c r="N112" s="2">
        <f t="shared" si="15"/>
        <v>-23</v>
      </c>
      <c r="O112" s="2">
        <f t="shared" si="15"/>
        <v>-23</v>
      </c>
      <c r="P112" s="2">
        <f t="shared" si="15"/>
        <v>-23</v>
      </c>
      <c r="Q112" s="2">
        <f t="shared" si="15"/>
        <v>-23</v>
      </c>
      <c r="R112" s="2">
        <f t="shared" si="15"/>
        <v>-23</v>
      </c>
      <c r="S112" s="2">
        <f t="shared" si="15"/>
        <v>-23</v>
      </c>
      <c r="T112" s="2">
        <f t="shared" si="15"/>
        <v>-23</v>
      </c>
      <c r="U112" s="2">
        <f t="shared" si="15"/>
        <v>-23</v>
      </c>
      <c r="V112" s="2">
        <f t="shared" si="15"/>
        <v>-23</v>
      </c>
      <c r="W112" s="2">
        <f t="shared" si="15"/>
        <v>-23</v>
      </c>
      <c r="X112" s="2">
        <f t="shared" si="15"/>
        <v>-23</v>
      </c>
      <c r="Y112" s="2">
        <f t="shared" si="15"/>
        <v>-23</v>
      </c>
      <c r="Z112" s="2">
        <f t="shared" si="15"/>
        <v>-23</v>
      </c>
      <c r="AA112" s="2">
        <f t="shared" si="15"/>
        <v>-23</v>
      </c>
      <c r="AB112" s="2">
        <f t="shared" si="15"/>
        <v>-23</v>
      </c>
      <c r="AC112" s="2">
        <f t="shared" si="15"/>
        <v>-23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7</v>
      </c>
      <c r="K114" s="4">
        <v>8</v>
      </c>
      <c r="L114" s="4">
        <v>9</v>
      </c>
      <c r="M114" s="4">
        <v>10</v>
      </c>
      <c r="N114" s="4">
        <v>11</v>
      </c>
      <c r="O114" s="4">
        <v>12</v>
      </c>
      <c r="P114" s="4">
        <v>13</v>
      </c>
      <c r="Q114" s="4">
        <v>14</v>
      </c>
      <c r="R114" s="4">
        <v>15</v>
      </c>
      <c r="S114" s="4">
        <v>16</v>
      </c>
      <c r="T114" s="4">
        <v>17</v>
      </c>
      <c r="U114" s="4">
        <v>18</v>
      </c>
      <c r="V114" s="4">
        <v>19</v>
      </c>
      <c r="W114" s="4">
        <v>20</v>
      </c>
      <c r="X114" s="4">
        <v>21</v>
      </c>
      <c r="Y114" s="4">
        <v>22</v>
      </c>
      <c r="Z114" s="4">
        <v>23</v>
      </c>
      <c r="AA114" s="4">
        <v>24</v>
      </c>
      <c r="AB114" s="4">
        <v>25</v>
      </c>
      <c r="AC114" s="4">
        <v>26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-23</v>
      </c>
      <c r="G115" s="4">
        <f>calcFirstRunOut(J119:AC119)</f>
        <v>202007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9819983080</v>
      </c>
      <c r="C116" s="4" t="s">
        <v>17</v>
      </c>
      <c r="E116" t="s">
        <v>11</v>
      </c>
      <c r="F116">
        <v>-23</v>
      </c>
      <c r="G116" s="4"/>
      <c r="H116" s="4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133</v>
      </c>
      <c r="C118" s="4" t="s">
        <v>17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G119" s="4"/>
      <c r="H119" s="4" t="s">
        <v>9</v>
      </c>
      <c r="J119" s="2">
        <f>F115+I116+I117-J115+J117+J118</f>
        <v>-23</v>
      </c>
      <c r="K119" s="2">
        <f t="shared" ref="K119:AC119" si="16">J119-K115+K117+K118</f>
        <v>-23</v>
      </c>
      <c r="L119" s="2">
        <f t="shared" si="16"/>
        <v>-23</v>
      </c>
      <c r="M119" s="2">
        <f t="shared" si="16"/>
        <v>-23</v>
      </c>
      <c r="N119" s="2">
        <f t="shared" si="16"/>
        <v>-23</v>
      </c>
      <c r="O119" s="2">
        <f t="shared" si="16"/>
        <v>-23</v>
      </c>
      <c r="P119" s="2">
        <f t="shared" si="16"/>
        <v>-23</v>
      </c>
      <c r="Q119" s="2">
        <f t="shared" si="16"/>
        <v>-23</v>
      </c>
      <c r="R119" s="2">
        <f t="shared" si="16"/>
        <v>-23</v>
      </c>
      <c r="S119" s="2">
        <f t="shared" si="16"/>
        <v>-23</v>
      </c>
      <c r="T119" s="2">
        <f t="shared" si="16"/>
        <v>-23</v>
      </c>
      <c r="U119" s="2">
        <f t="shared" si="16"/>
        <v>-23</v>
      </c>
      <c r="V119" s="2">
        <f t="shared" si="16"/>
        <v>-23</v>
      </c>
      <c r="W119" s="2">
        <f t="shared" si="16"/>
        <v>-23</v>
      </c>
      <c r="X119" s="2">
        <f t="shared" si="16"/>
        <v>-23</v>
      </c>
      <c r="Y119" s="2">
        <f t="shared" si="16"/>
        <v>-23</v>
      </c>
      <c r="Z119" s="2">
        <f t="shared" si="16"/>
        <v>-23</v>
      </c>
      <c r="AA119" s="2">
        <f t="shared" si="16"/>
        <v>-23</v>
      </c>
      <c r="AB119" s="2">
        <f t="shared" si="16"/>
        <v>-23</v>
      </c>
      <c r="AC119" s="2">
        <f t="shared" si="16"/>
        <v>-23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7</v>
      </c>
      <c r="K121" s="4">
        <v>8</v>
      </c>
      <c r="L121" s="4">
        <v>9</v>
      </c>
      <c r="M121" s="4">
        <v>10</v>
      </c>
      <c r="N121" s="4">
        <v>11</v>
      </c>
      <c r="O121" s="4">
        <v>12</v>
      </c>
      <c r="P121" s="4">
        <v>13</v>
      </c>
      <c r="Q121" s="4">
        <v>14</v>
      </c>
      <c r="R121" s="4">
        <v>15</v>
      </c>
      <c r="S121" s="4">
        <v>16</v>
      </c>
      <c r="T121" s="4">
        <v>17</v>
      </c>
      <c r="U121" s="4">
        <v>18</v>
      </c>
      <c r="V121" s="4">
        <v>19</v>
      </c>
      <c r="W121" s="4">
        <v>20</v>
      </c>
      <c r="X121" s="4">
        <v>21</v>
      </c>
      <c r="Y121" s="4">
        <v>22</v>
      </c>
      <c r="Z121" s="4">
        <v>23</v>
      </c>
      <c r="AA121" s="4">
        <v>24</v>
      </c>
      <c r="AB121" s="4">
        <v>25</v>
      </c>
      <c r="AC121" s="4">
        <v>26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-23</v>
      </c>
      <c r="G122" s="4">
        <f>calcFirstRunOut(J126:AC126)</f>
        <v>202007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9820635380</v>
      </c>
      <c r="C123" s="4" t="s">
        <v>17</v>
      </c>
      <c r="E123" t="s">
        <v>11</v>
      </c>
      <c r="F123">
        <v>-23</v>
      </c>
      <c r="G123" s="4"/>
      <c r="H123" s="4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133</v>
      </c>
      <c r="C125" s="4" t="s">
        <v>17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G126" s="4"/>
      <c r="H126" s="4" t="s">
        <v>9</v>
      </c>
      <c r="J126" s="2">
        <f>F122+I123+I124-J122+J124+J125</f>
        <v>-23</v>
      </c>
      <c r="K126" s="2">
        <f t="shared" ref="K126:AC126" si="17">J126-K122+K124+K125</f>
        <v>-23</v>
      </c>
      <c r="L126" s="2">
        <f t="shared" si="17"/>
        <v>-23</v>
      </c>
      <c r="M126" s="2">
        <f t="shared" si="17"/>
        <v>-23</v>
      </c>
      <c r="N126" s="2">
        <f t="shared" si="17"/>
        <v>-23</v>
      </c>
      <c r="O126" s="2">
        <f t="shared" si="17"/>
        <v>-23</v>
      </c>
      <c r="P126" s="2">
        <f t="shared" si="17"/>
        <v>-23</v>
      </c>
      <c r="Q126" s="2">
        <f t="shared" si="17"/>
        <v>-23</v>
      </c>
      <c r="R126" s="2">
        <f t="shared" si="17"/>
        <v>-23</v>
      </c>
      <c r="S126" s="2">
        <f t="shared" si="17"/>
        <v>-23</v>
      </c>
      <c r="T126" s="2">
        <f t="shared" si="17"/>
        <v>-23</v>
      </c>
      <c r="U126" s="2">
        <f t="shared" si="17"/>
        <v>-23</v>
      </c>
      <c r="V126" s="2">
        <f t="shared" si="17"/>
        <v>-23</v>
      </c>
      <c r="W126" s="2">
        <f t="shared" si="17"/>
        <v>-23</v>
      </c>
      <c r="X126" s="2">
        <f t="shared" si="17"/>
        <v>-23</v>
      </c>
      <c r="Y126" s="2">
        <f t="shared" si="17"/>
        <v>-23</v>
      </c>
      <c r="Z126" s="2">
        <f t="shared" si="17"/>
        <v>-23</v>
      </c>
      <c r="AA126" s="2">
        <f t="shared" si="17"/>
        <v>-23</v>
      </c>
      <c r="AB126" s="2">
        <f t="shared" si="17"/>
        <v>-23</v>
      </c>
      <c r="AC126" s="2">
        <f t="shared" si="17"/>
        <v>-23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7</v>
      </c>
      <c r="K128" s="4">
        <v>8</v>
      </c>
      <c r="L128" s="4">
        <v>9</v>
      </c>
      <c r="M128" s="4">
        <v>10</v>
      </c>
      <c r="N128" s="4">
        <v>11</v>
      </c>
      <c r="O128" s="4">
        <v>12</v>
      </c>
      <c r="P128" s="4">
        <v>13</v>
      </c>
      <c r="Q128" s="4">
        <v>14</v>
      </c>
      <c r="R128" s="4">
        <v>15</v>
      </c>
      <c r="S128" s="4">
        <v>16</v>
      </c>
      <c r="T128" s="4">
        <v>17</v>
      </c>
      <c r="U128" s="4">
        <v>18</v>
      </c>
      <c r="V128" s="4">
        <v>19</v>
      </c>
      <c r="W128" s="4">
        <v>20</v>
      </c>
      <c r="X128" s="4">
        <v>21</v>
      </c>
      <c r="Y128" s="4">
        <v>22</v>
      </c>
      <c r="Z128" s="4">
        <v>23</v>
      </c>
      <c r="AA128" s="4">
        <v>24</v>
      </c>
      <c r="AB128" s="4">
        <v>25</v>
      </c>
      <c r="AC128" s="4">
        <v>26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-23</v>
      </c>
      <c r="G129" s="4">
        <f>calcFirstRunOut(J133:AC133)</f>
        <v>202007</v>
      </c>
      <c r="H129" s="4" t="s">
        <v>5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9820635480</v>
      </c>
      <c r="C130" s="4" t="s">
        <v>17</v>
      </c>
      <c r="E130" t="s">
        <v>11</v>
      </c>
      <c r="F130">
        <v>-23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133</v>
      </c>
      <c r="C132" s="4" t="s">
        <v>17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G133" s="4"/>
      <c r="H133" s="4" t="s">
        <v>9</v>
      </c>
      <c r="J133" s="2">
        <f>F129+I130+I131-J129+J131+J132</f>
        <v>-23</v>
      </c>
      <c r="K133" s="2">
        <f t="shared" ref="K133:AC133" si="18">J133-K129+K131+K132</f>
        <v>-23</v>
      </c>
      <c r="L133" s="2">
        <f t="shared" si="18"/>
        <v>-23</v>
      </c>
      <c r="M133" s="2">
        <f t="shared" si="18"/>
        <v>-23</v>
      </c>
      <c r="N133" s="2">
        <f t="shared" si="18"/>
        <v>-23</v>
      </c>
      <c r="O133" s="2">
        <f t="shared" si="18"/>
        <v>-23</v>
      </c>
      <c r="P133" s="2">
        <f t="shared" si="18"/>
        <v>-23</v>
      </c>
      <c r="Q133" s="2">
        <f t="shared" si="18"/>
        <v>-23</v>
      </c>
      <c r="R133" s="2">
        <f t="shared" si="18"/>
        <v>-23</v>
      </c>
      <c r="S133" s="2">
        <f t="shared" si="18"/>
        <v>-23</v>
      </c>
      <c r="T133" s="2">
        <f t="shared" si="18"/>
        <v>-23</v>
      </c>
      <c r="U133" s="2">
        <f t="shared" si="18"/>
        <v>-23</v>
      </c>
      <c r="V133" s="2">
        <f t="shared" si="18"/>
        <v>-23</v>
      </c>
      <c r="W133" s="2">
        <f t="shared" si="18"/>
        <v>-23</v>
      </c>
      <c r="X133" s="2">
        <f t="shared" si="18"/>
        <v>-23</v>
      </c>
      <c r="Y133" s="2">
        <f t="shared" si="18"/>
        <v>-23</v>
      </c>
      <c r="Z133" s="2">
        <f t="shared" si="18"/>
        <v>-23</v>
      </c>
      <c r="AA133" s="2">
        <f t="shared" si="18"/>
        <v>-23</v>
      </c>
      <c r="AB133" s="2">
        <f t="shared" si="18"/>
        <v>-23</v>
      </c>
      <c r="AC133" s="2">
        <f t="shared" si="18"/>
        <v>-23</v>
      </c>
    </row>
    <row r="135" spans="1:29">
      <c r="A135" s="4" t="s">
        <v>0</v>
      </c>
      <c r="B135" s="4" t="s">
        <v>138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7</v>
      </c>
      <c r="K135" s="4">
        <v>8</v>
      </c>
      <c r="L135" s="4">
        <v>9</v>
      </c>
      <c r="M135" s="4">
        <v>10</v>
      </c>
      <c r="N135" s="4">
        <v>11</v>
      </c>
      <c r="O135" s="4">
        <v>12</v>
      </c>
      <c r="P135" s="4">
        <v>13</v>
      </c>
      <c r="Q135" s="4">
        <v>14</v>
      </c>
      <c r="R135" s="4">
        <v>15</v>
      </c>
      <c r="S135" s="4">
        <v>16</v>
      </c>
      <c r="T135" s="4">
        <v>17</v>
      </c>
      <c r="U135" s="4">
        <v>18</v>
      </c>
      <c r="V135" s="4">
        <v>19</v>
      </c>
      <c r="W135" s="4">
        <v>20</v>
      </c>
      <c r="X135" s="4">
        <v>21</v>
      </c>
      <c r="Y135" s="4">
        <v>22</v>
      </c>
      <c r="Z135" s="4">
        <v>23</v>
      </c>
      <c r="AA135" s="4">
        <v>24</v>
      </c>
      <c r="AB135" s="4">
        <v>25</v>
      </c>
      <c r="AC135" s="4">
        <v>26</v>
      </c>
    </row>
    <row r="136" spans="1:29">
      <c r="A136" s="112" t="s">
        <v>14</v>
      </c>
      <c r="B136" s="7" t="s">
        <v>136</v>
      </c>
      <c r="C136" s="4" t="s">
        <v>17</v>
      </c>
      <c r="E136" t="s">
        <v>10</v>
      </c>
      <c r="F136">
        <f>F137+F138</f>
        <v>-23</v>
      </c>
      <c r="G136" s="4">
        <f>calcFirstRunOut(J140:AC140)</f>
        <v>202007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9831600980</v>
      </c>
      <c r="C137" s="4" t="s">
        <v>17</v>
      </c>
      <c r="E137" t="s">
        <v>11</v>
      </c>
      <c r="F137">
        <v>-23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133</v>
      </c>
      <c r="C139" s="4" t="s">
        <v>17</v>
      </c>
      <c r="G139" s="4"/>
      <c r="H139" s="4" t="s">
        <v>8</v>
      </c>
    </row>
    <row r="140" spans="1:29">
      <c r="A140" s="112"/>
      <c r="B140" s="1" t="s">
        <v>137</v>
      </c>
      <c r="C140" s="4" t="s">
        <v>17</v>
      </c>
      <c r="G140" s="4"/>
      <c r="H140" s="4" t="s">
        <v>9</v>
      </c>
      <c r="J140" s="2">
        <f>F136+I137+I138-J136+J138+J139</f>
        <v>-23</v>
      </c>
      <c r="K140" s="2">
        <f t="shared" ref="K140:AC140" si="19">J140-K136+K138+K139</f>
        <v>-23</v>
      </c>
      <c r="L140" s="2">
        <f t="shared" si="19"/>
        <v>-23</v>
      </c>
      <c r="M140" s="2">
        <f t="shared" si="19"/>
        <v>-23</v>
      </c>
      <c r="N140" s="2">
        <f t="shared" si="19"/>
        <v>-23</v>
      </c>
      <c r="O140" s="2">
        <f t="shared" si="19"/>
        <v>-23</v>
      </c>
      <c r="P140" s="2">
        <f t="shared" si="19"/>
        <v>-23</v>
      </c>
      <c r="Q140" s="2">
        <f t="shared" si="19"/>
        <v>-23</v>
      </c>
      <c r="R140" s="2">
        <f t="shared" si="19"/>
        <v>-23</v>
      </c>
      <c r="S140" s="2">
        <f t="shared" si="19"/>
        <v>-23</v>
      </c>
      <c r="T140" s="2">
        <f t="shared" si="19"/>
        <v>-23</v>
      </c>
      <c r="U140" s="2">
        <f t="shared" si="19"/>
        <v>-23</v>
      </c>
      <c r="V140" s="2">
        <f t="shared" si="19"/>
        <v>-23</v>
      </c>
      <c r="W140" s="2">
        <f t="shared" si="19"/>
        <v>-23</v>
      </c>
      <c r="X140" s="2">
        <f t="shared" si="19"/>
        <v>-23</v>
      </c>
      <c r="Y140" s="2">
        <f t="shared" si="19"/>
        <v>-23</v>
      </c>
      <c r="Z140" s="2">
        <f t="shared" si="19"/>
        <v>-23</v>
      </c>
      <c r="AA140" s="2">
        <f t="shared" si="19"/>
        <v>-23</v>
      </c>
      <c r="AB140" s="2">
        <f t="shared" si="19"/>
        <v>-23</v>
      </c>
      <c r="AC140" s="2">
        <f t="shared" si="19"/>
        <v>-23</v>
      </c>
    </row>
    <row r="142" spans="1:29">
      <c r="A142" s="4" t="s">
        <v>0</v>
      </c>
      <c r="B142" s="4" t="s">
        <v>141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7</v>
      </c>
      <c r="K142" s="4">
        <v>8</v>
      </c>
      <c r="L142" s="4">
        <v>9</v>
      </c>
      <c r="M142" s="4">
        <v>10</v>
      </c>
      <c r="N142" s="4">
        <v>11</v>
      </c>
      <c r="O142" s="4">
        <v>12</v>
      </c>
      <c r="P142" s="4">
        <v>13</v>
      </c>
      <c r="Q142" s="4">
        <v>14</v>
      </c>
      <c r="R142" s="4">
        <v>15</v>
      </c>
      <c r="S142" s="4">
        <v>16</v>
      </c>
      <c r="T142" s="4">
        <v>17</v>
      </c>
      <c r="U142" s="4">
        <v>18</v>
      </c>
      <c r="V142" s="4">
        <v>19</v>
      </c>
      <c r="W142" s="4">
        <v>20</v>
      </c>
      <c r="X142" s="4">
        <v>21</v>
      </c>
      <c r="Y142" s="4">
        <v>22</v>
      </c>
      <c r="Z142" s="4">
        <v>23</v>
      </c>
      <c r="AA142" s="4">
        <v>24</v>
      </c>
      <c r="AB142" s="4">
        <v>25</v>
      </c>
      <c r="AC142" s="4">
        <v>26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-46</v>
      </c>
      <c r="G143" s="4">
        <f>calcFirstRunOut(J147:AC147)</f>
        <v>202007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405</v>
      </c>
      <c r="V143" s="5">
        <v>777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9819560780</v>
      </c>
      <c r="C144" s="4" t="s">
        <v>17</v>
      </c>
      <c r="E144" t="s">
        <v>11</v>
      </c>
      <c r="F144">
        <v>-46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133</v>
      </c>
      <c r="C146" s="4" t="s">
        <v>17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G147" s="4"/>
      <c r="H147" s="4" t="s">
        <v>9</v>
      </c>
      <c r="J147" s="2">
        <f>F143+I144+I145-J143+J145+J146</f>
        <v>-46</v>
      </c>
      <c r="K147" s="2">
        <f t="shared" ref="K147:AC147" si="20">J147-K143+K145+K146</f>
        <v>-46</v>
      </c>
      <c r="L147" s="2">
        <f t="shared" si="20"/>
        <v>-46</v>
      </c>
      <c r="M147" s="2">
        <f t="shared" si="20"/>
        <v>-46</v>
      </c>
      <c r="N147" s="2">
        <f t="shared" si="20"/>
        <v>-46</v>
      </c>
      <c r="O147" s="2">
        <f t="shared" si="20"/>
        <v>-46</v>
      </c>
      <c r="P147" s="2">
        <f t="shared" si="20"/>
        <v>-46</v>
      </c>
      <c r="Q147" s="2">
        <f t="shared" si="20"/>
        <v>-46</v>
      </c>
      <c r="R147" s="2">
        <f t="shared" si="20"/>
        <v>-46</v>
      </c>
      <c r="S147" s="2">
        <f t="shared" si="20"/>
        <v>-46</v>
      </c>
      <c r="T147" s="2">
        <f t="shared" si="20"/>
        <v>-46</v>
      </c>
      <c r="U147" s="2">
        <f t="shared" si="20"/>
        <v>-451</v>
      </c>
      <c r="V147" s="2">
        <f t="shared" si="20"/>
        <v>-1228</v>
      </c>
      <c r="W147" s="2">
        <f t="shared" si="20"/>
        <v>-1228</v>
      </c>
      <c r="X147" s="2">
        <f t="shared" si="20"/>
        <v>-1228</v>
      </c>
      <c r="Y147" s="2">
        <f t="shared" si="20"/>
        <v>-1228</v>
      </c>
      <c r="Z147" s="2">
        <f t="shared" si="20"/>
        <v>-1228</v>
      </c>
      <c r="AA147" s="2">
        <f t="shared" si="20"/>
        <v>-1228</v>
      </c>
      <c r="AB147" s="2">
        <f t="shared" si="20"/>
        <v>-1228</v>
      </c>
      <c r="AC147" s="2">
        <f t="shared" si="20"/>
        <v>-1228</v>
      </c>
    </row>
    <row r="149" spans="1:29">
      <c r="A149" s="4" t="s">
        <v>0</v>
      </c>
      <c r="B149" s="4" t="s">
        <v>141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7</v>
      </c>
      <c r="K149" s="4">
        <v>8</v>
      </c>
      <c r="L149" s="4">
        <v>9</v>
      </c>
      <c r="M149" s="4">
        <v>10</v>
      </c>
      <c r="N149" s="4">
        <v>11</v>
      </c>
      <c r="O149" s="4">
        <v>12</v>
      </c>
      <c r="P149" s="4">
        <v>13</v>
      </c>
      <c r="Q149" s="4">
        <v>14</v>
      </c>
      <c r="R149" s="4">
        <v>15</v>
      </c>
      <c r="S149" s="4">
        <v>16</v>
      </c>
      <c r="T149" s="4">
        <v>17</v>
      </c>
      <c r="U149" s="4">
        <v>18</v>
      </c>
      <c r="V149" s="4">
        <v>19</v>
      </c>
      <c r="W149" s="4">
        <v>20</v>
      </c>
      <c r="X149" s="4">
        <v>21</v>
      </c>
      <c r="Y149" s="4">
        <v>22</v>
      </c>
      <c r="Z149" s="4">
        <v>23</v>
      </c>
      <c r="AA149" s="4">
        <v>24</v>
      </c>
      <c r="AB149" s="4">
        <v>25</v>
      </c>
      <c r="AC149" s="4">
        <v>26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-46</v>
      </c>
      <c r="G150" s="4">
        <f>calcFirstRunOut(J154:AC154)</f>
        <v>202007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9819560880</v>
      </c>
      <c r="C151" s="4" t="s">
        <v>17</v>
      </c>
      <c r="E151" t="s">
        <v>11</v>
      </c>
      <c r="F151">
        <v>-46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133</v>
      </c>
      <c r="C153" s="4" t="s">
        <v>17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G154" s="4"/>
      <c r="H154" s="4" t="s">
        <v>9</v>
      </c>
      <c r="J154" s="2">
        <f>F150+I151+I152-J150+J152+J153</f>
        <v>-46</v>
      </c>
      <c r="K154" s="2">
        <f t="shared" ref="K154:AC154" si="21">J154-K150+K152+K153</f>
        <v>-46</v>
      </c>
      <c r="L154" s="2">
        <f t="shared" si="21"/>
        <v>-46</v>
      </c>
      <c r="M154" s="2">
        <f t="shared" si="21"/>
        <v>-46</v>
      </c>
      <c r="N154" s="2">
        <f t="shared" si="21"/>
        <v>-46</v>
      </c>
      <c r="O154" s="2">
        <f t="shared" si="21"/>
        <v>-46</v>
      </c>
      <c r="P154" s="2">
        <f t="shared" si="21"/>
        <v>-46</v>
      </c>
      <c r="Q154" s="2">
        <f t="shared" si="21"/>
        <v>-46</v>
      </c>
      <c r="R154" s="2">
        <f t="shared" si="21"/>
        <v>-46</v>
      </c>
      <c r="S154" s="2">
        <f t="shared" si="21"/>
        <v>-46</v>
      </c>
      <c r="T154" s="2">
        <f t="shared" si="21"/>
        <v>-46</v>
      </c>
      <c r="U154" s="2">
        <f t="shared" si="21"/>
        <v>-46</v>
      </c>
      <c r="V154" s="2">
        <f t="shared" si="21"/>
        <v>-46</v>
      </c>
      <c r="W154" s="2">
        <f t="shared" si="21"/>
        <v>-46</v>
      </c>
      <c r="X154" s="2">
        <f t="shared" si="21"/>
        <v>-46</v>
      </c>
      <c r="Y154" s="2">
        <f t="shared" si="21"/>
        <v>-46</v>
      </c>
      <c r="Z154" s="2">
        <f t="shared" si="21"/>
        <v>-46</v>
      </c>
      <c r="AA154" s="2">
        <f t="shared" si="21"/>
        <v>-46</v>
      </c>
      <c r="AB154" s="2">
        <f t="shared" si="21"/>
        <v>-46</v>
      </c>
      <c r="AC154" s="2">
        <f t="shared" si="21"/>
        <v>-46</v>
      </c>
    </row>
    <row r="156" spans="1:29">
      <c r="A156" s="4" t="s">
        <v>0</v>
      </c>
      <c r="B156" s="4" t="s">
        <v>141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7</v>
      </c>
      <c r="K156" s="4">
        <v>8</v>
      </c>
      <c r="L156" s="4">
        <v>9</v>
      </c>
      <c r="M156" s="4">
        <v>10</v>
      </c>
      <c r="N156" s="4">
        <v>11</v>
      </c>
      <c r="O156" s="4">
        <v>12</v>
      </c>
      <c r="P156" s="4">
        <v>13</v>
      </c>
      <c r="Q156" s="4">
        <v>14</v>
      </c>
      <c r="R156" s="4">
        <v>15</v>
      </c>
      <c r="S156" s="4">
        <v>16</v>
      </c>
      <c r="T156" s="4">
        <v>17</v>
      </c>
      <c r="U156" s="4">
        <v>18</v>
      </c>
      <c r="V156" s="4">
        <v>19</v>
      </c>
      <c r="W156" s="4">
        <v>20</v>
      </c>
      <c r="X156" s="4">
        <v>21</v>
      </c>
      <c r="Y156" s="4">
        <v>22</v>
      </c>
      <c r="Z156" s="4">
        <v>23</v>
      </c>
      <c r="AA156" s="4">
        <v>24</v>
      </c>
      <c r="AB156" s="4">
        <v>25</v>
      </c>
      <c r="AC156" s="4">
        <v>26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-46</v>
      </c>
      <c r="G157" s="4">
        <f>calcFirstRunOut(J161:AC161)</f>
        <v>202007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9819560980</v>
      </c>
      <c r="C158" s="4" t="s">
        <v>17</v>
      </c>
      <c r="E158" t="s">
        <v>11</v>
      </c>
      <c r="F158">
        <v>-46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133</v>
      </c>
      <c r="C160" s="4" t="s">
        <v>17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G161" s="4"/>
      <c r="H161" s="4" t="s">
        <v>9</v>
      </c>
      <c r="J161" s="2">
        <f>F157+I158+I159-J157+J159+J160</f>
        <v>-46</v>
      </c>
      <c r="K161" s="2">
        <f t="shared" ref="K161:AC161" si="22">J161-K157+K159+K160</f>
        <v>-46</v>
      </c>
      <c r="L161" s="2">
        <f t="shared" si="22"/>
        <v>-46</v>
      </c>
      <c r="M161" s="2">
        <f t="shared" si="22"/>
        <v>-46</v>
      </c>
      <c r="N161" s="2">
        <f t="shared" si="22"/>
        <v>-46</v>
      </c>
      <c r="O161" s="2">
        <f t="shared" si="22"/>
        <v>-46</v>
      </c>
      <c r="P161" s="2">
        <f t="shared" si="22"/>
        <v>-46</v>
      </c>
      <c r="Q161" s="2">
        <f t="shared" si="22"/>
        <v>-46</v>
      </c>
      <c r="R161" s="2">
        <f t="shared" si="22"/>
        <v>-46</v>
      </c>
      <c r="S161" s="2">
        <f t="shared" si="22"/>
        <v>-46</v>
      </c>
      <c r="T161" s="2">
        <f t="shared" si="22"/>
        <v>-46</v>
      </c>
      <c r="U161" s="2">
        <f t="shared" si="22"/>
        <v>-46</v>
      </c>
      <c r="V161" s="2">
        <f t="shared" si="22"/>
        <v>-46</v>
      </c>
      <c r="W161" s="2">
        <f t="shared" si="22"/>
        <v>-46</v>
      </c>
      <c r="X161" s="2">
        <f t="shared" si="22"/>
        <v>-46</v>
      </c>
      <c r="Y161" s="2">
        <f t="shared" si="22"/>
        <v>-46</v>
      </c>
      <c r="Z161" s="2">
        <f t="shared" si="22"/>
        <v>-46</v>
      </c>
      <c r="AA161" s="2">
        <f t="shared" si="22"/>
        <v>-46</v>
      </c>
      <c r="AB161" s="2">
        <f t="shared" si="22"/>
        <v>-46</v>
      </c>
      <c r="AC161" s="2">
        <f t="shared" si="22"/>
        <v>-46</v>
      </c>
    </row>
    <row r="163" spans="1:29">
      <c r="A163" s="4" t="s">
        <v>0</v>
      </c>
      <c r="B163" s="4" t="s">
        <v>141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7</v>
      </c>
      <c r="K163" s="4">
        <v>8</v>
      </c>
      <c r="L163" s="4">
        <v>9</v>
      </c>
      <c r="M163" s="4">
        <v>10</v>
      </c>
      <c r="N163" s="4">
        <v>11</v>
      </c>
      <c r="O163" s="4">
        <v>12</v>
      </c>
      <c r="P163" s="4">
        <v>13</v>
      </c>
      <c r="Q163" s="4">
        <v>14</v>
      </c>
      <c r="R163" s="4">
        <v>15</v>
      </c>
      <c r="S163" s="4">
        <v>16</v>
      </c>
      <c r="T163" s="4">
        <v>17</v>
      </c>
      <c r="U163" s="4">
        <v>18</v>
      </c>
      <c r="V163" s="4">
        <v>19</v>
      </c>
      <c r="W163" s="4">
        <v>20</v>
      </c>
      <c r="X163" s="4">
        <v>21</v>
      </c>
      <c r="Y163" s="4">
        <v>22</v>
      </c>
      <c r="Z163" s="4">
        <v>23</v>
      </c>
      <c r="AA163" s="4">
        <v>24</v>
      </c>
      <c r="AB163" s="4">
        <v>25</v>
      </c>
      <c r="AC163" s="4">
        <v>26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-18</v>
      </c>
      <c r="G164" s="4">
        <f>calcFirstRunOut(J168:AC168)</f>
        <v>202007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9821792580</v>
      </c>
      <c r="C165" s="4" t="s">
        <v>17</v>
      </c>
      <c r="E165" t="s">
        <v>11</v>
      </c>
      <c r="F165">
        <v>-18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133</v>
      </c>
      <c r="C167" s="4" t="s">
        <v>17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G168" s="4"/>
      <c r="H168" s="4" t="s">
        <v>9</v>
      </c>
      <c r="J168" s="2">
        <f>F164+I165+I166-J164+J166+J167</f>
        <v>-18</v>
      </c>
      <c r="K168" s="2">
        <f t="shared" ref="K168:AC168" si="23">J168-K164+K166+K167</f>
        <v>-18</v>
      </c>
      <c r="L168" s="2">
        <f t="shared" si="23"/>
        <v>-18</v>
      </c>
      <c r="M168" s="2">
        <f t="shared" si="23"/>
        <v>-18</v>
      </c>
      <c r="N168" s="2">
        <f t="shared" si="23"/>
        <v>-18</v>
      </c>
      <c r="O168" s="2">
        <f t="shared" si="23"/>
        <v>-18</v>
      </c>
      <c r="P168" s="2">
        <f t="shared" si="23"/>
        <v>-18</v>
      </c>
      <c r="Q168" s="2">
        <f t="shared" si="23"/>
        <v>-18</v>
      </c>
      <c r="R168" s="2">
        <f t="shared" si="23"/>
        <v>-18</v>
      </c>
      <c r="S168" s="2">
        <f t="shared" si="23"/>
        <v>-18</v>
      </c>
      <c r="T168" s="2">
        <f t="shared" si="23"/>
        <v>-18</v>
      </c>
      <c r="U168" s="2">
        <f t="shared" si="23"/>
        <v>-18</v>
      </c>
      <c r="V168" s="2">
        <f t="shared" si="23"/>
        <v>-18</v>
      </c>
      <c r="W168" s="2">
        <f t="shared" si="23"/>
        <v>-18</v>
      </c>
      <c r="X168" s="2">
        <f t="shared" si="23"/>
        <v>-18</v>
      </c>
      <c r="Y168" s="2">
        <f t="shared" si="23"/>
        <v>-18</v>
      </c>
      <c r="Z168" s="2">
        <f t="shared" si="23"/>
        <v>-18</v>
      </c>
      <c r="AA168" s="2">
        <f t="shared" si="23"/>
        <v>-18</v>
      </c>
      <c r="AB168" s="2">
        <f t="shared" si="23"/>
        <v>-18</v>
      </c>
      <c r="AC168" s="2">
        <f t="shared" si="23"/>
        <v>-18</v>
      </c>
    </row>
    <row r="170" spans="1:29">
      <c r="A170" s="4" t="s">
        <v>0</v>
      </c>
      <c r="B170" s="4" t="s">
        <v>141</v>
      </c>
      <c r="C170" s="4"/>
      <c r="D170" s="4"/>
      <c r="E170" s="4"/>
      <c r="F170" s="4"/>
      <c r="G170" s="4" t="s">
        <v>4</v>
      </c>
      <c r="H170" s="4"/>
      <c r="I170" s="4" t="s">
        <v>3</v>
      </c>
      <c r="J170" s="4">
        <v>7</v>
      </c>
      <c r="K170" s="4">
        <v>8</v>
      </c>
      <c r="L170" s="4">
        <v>9</v>
      </c>
      <c r="M170" s="4">
        <v>10</v>
      </c>
      <c r="N170" s="4">
        <v>11</v>
      </c>
      <c r="O170" s="4">
        <v>12</v>
      </c>
      <c r="P170" s="4">
        <v>13</v>
      </c>
      <c r="Q170" s="4">
        <v>14</v>
      </c>
      <c r="R170" s="4">
        <v>15</v>
      </c>
      <c r="S170" s="4">
        <v>16</v>
      </c>
      <c r="T170" s="4">
        <v>17</v>
      </c>
      <c r="U170" s="4">
        <v>18</v>
      </c>
      <c r="V170" s="4">
        <v>19</v>
      </c>
      <c r="W170" s="4">
        <v>20</v>
      </c>
      <c r="X170" s="4">
        <v>21</v>
      </c>
      <c r="Y170" s="4">
        <v>22</v>
      </c>
      <c r="Z170" s="4">
        <v>23</v>
      </c>
      <c r="AA170" s="4">
        <v>24</v>
      </c>
      <c r="AB170" s="4">
        <v>25</v>
      </c>
      <c r="AC170" s="4">
        <v>26</v>
      </c>
    </row>
    <row r="171" spans="1:29">
      <c r="A171" s="112" t="s">
        <v>14</v>
      </c>
      <c r="B171" s="7" t="s">
        <v>139</v>
      </c>
      <c r="C171" s="4" t="s">
        <v>17</v>
      </c>
      <c r="E171" t="s">
        <v>10</v>
      </c>
      <c r="F171">
        <f>F172+F173</f>
        <v>-18</v>
      </c>
      <c r="G171" s="4">
        <f>calcFirstRunOut(J175:AC175)</f>
        <v>202007</v>
      </c>
      <c r="H171" s="4" t="s">
        <v>5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</row>
    <row r="172" spans="1:29">
      <c r="A172" s="112"/>
      <c r="B172" s="1">
        <v>9822115880</v>
      </c>
      <c r="C172" s="4" t="s">
        <v>17</v>
      </c>
      <c r="E172" t="s">
        <v>11</v>
      </c>
      <c r="F172">
        <v>-18</v>
      </c>
      <c r="G172" s="4"/>
      <c r="H172" s="4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>
      <c r="A173" s="112"/>
      <c r="C173" s="4" t="s">
        <v>17</v>
      </c>
      <c r="E173" t="s">
        <v>12</v>
      </c>
      <c r="F173">
        <v>0</v>
      </c>
      <c r="G173" s="4"/>
      <c r="H173" s="4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>
      <c r="A174" s="112"/>
      <c r="B174" s="6" t="s">
        <v>133</v>
      </c>
      <c r="C174" s="4" t="s">
        <v>17</v>
      </c>
      <c r="G174" s="4"/>
      <c r="H174" s="4" t="s">
        <v>8</v>
      </c>
    </row>
    <row r="175" spans="1:29">
      <c r="A175" s="112"/>
      <c r="B175" s="1" t="s">
        <v>140</v>
      </c>
      <c r="C175" s="4" t="s">
        <v>17</v>
      </c>
      <c r="G175" s="4"/>
      <c r="H175" s="4" t="s">
        <v>9</v>
      </c>
      <c r="J175" s="2">
        <f>F171+I172+I173-J171+J173+J174</f>
        <v>-18</v>
      </c>
      <c r="K175" s="2">
        <f t="shared" ref="K175:AC175" si="24">J175-K171+K173+K174</f>
        <v>-18</v>
      </c>
      <c r="L175" s="2">
        <f t="shared" si="24"/>
        <v>-18</v>
      </c>
      <c r="M175" s="2">
        <f t="shared" si="24"/>
        <v>-18</v>
      </c>
      <c r="N175" s="2">
        <f t="shared" si="24"/>
        <v>-18</v>
      </c>
      <c r="O175" s="2">
        <f t="shared" si="24"/>
        <v>-18</v>
      </c>
      <c r="P175" s="2">
        <f t="shared" si="24"/>
        <v>-18</v>
      </c>
      <c r="Q175" s="2">
        <f t="shared" si="24"/>
        <v>-18</v>
      </c>
      <c r="R175" s="2">
        <f t="shared" si="24"/>
        <v>-18</v>
      </c>
      <c r="S175" s="2">
        <f t="shared" si="24"/>
        <v>-18</v>
      </c>
      <c r="T175" s="2">
        <f t="shared" si="24"/>
        <v>-18</v>
      </c>
      <c r="U175" s="2">
        <f t="shared" si="24"/>
        <v>-18</v>
      </c>
      <c r="V175" s="2">
        <f t="shared" si="24"/>
        <v>-18</v>
      </c>
      <c r="W175" s="2">
        <f t="shared" si="24"/>
        <v>-18</v>
      </c>
      <c r="X175" s="2">
        <f t="shared" si="24"/>
        <v>-18</v>
      </c>
      <c r="Y175" s="2">
        <f t="shared" si="24"/>
        <v>-18</v>
      </c>
      <c r="Z175" s="2">
        <f t="shared" si="24"/>
        <v>-18</v>
      </c>
      <c r="AA175" s="2">
        <f t="shared" si="24"/>
        <v>-18</v>
      </c>
      <c r="AB175" s="2">
        <f t="shared" si="24"/>
        <v>-18</v>
      </c>
      <c r="AC175" s="2">
        <f t="shared" si="24"/>
        <v>-18</v>
      </c>
    </row>
  </sheetData>
  <mergeCells count="25">
    <mergeCell ref="A171:A175"/>
    <mergeCell ref="A129:A133"/>
    <mergeCell ref="A136:A140"/>
    <mergeCell ref="A143:A147"/>
    <mergeCell ref="A150:A154"/>
    <mergeCell ref="A157:A161"/>
    <mergeCell ref="A164:A168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364"/>
  <sheetViews>
    <sheetView showGridLines="0" topLeftCell="C248" workbookViewId="0">
      <selection activeCell="A254" sqref="A254:X259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17" width="6.7109375" customWidth="1"/>
    <col min="18" max="24" width="7.140625" bestFit="1" customWidth="1"/>
    <col min="25" max="29" width="6.7109375" customWidth="1"/>
  </cols>
  <sheetData>
    <row r="1" spans="1:29">
      <c r="A1" t="s">
        <v>144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7</v>
      </c>
      <c r="K2" s="4">
        <v>8</v>
      </c>
      <c r="L2" s="4">
        <v>9</v>
      </c>
      <c r="M2" s="4">
        <v>10</v>
      </c>
      <c r="N2" s="4">
        <v>11</v>
      </c>
      <c r="O2" s="4">
        <v>12</v>
      </c>
      <c r="P2" s="4">
        <v>13</v>
      </c>
      <c r="Q2" s="4">
        <v>14</v>
      </c>
      <c r="R2" s="4">
        <v>15</v>
      </c>
      <c r="S2" s="4">
        <v>16</v>
      </c>
      <c r="T2" s="4">
        <v>17</v>
      </c>
      <c r="U2" s="4">
        <v>18</v>
      </c>
      <c r="V2" s="4">
        <v>19</v>
      </c>
      <c r="W2" s="4">
        <v>20</v>
      </c>
      <c r="X2" s="4">
        <v>21</v>
      </c>
      <c r="Y2" s="4">
        <v>22</v>
      </c>
      <c r="Z2" s="4">
        <v>23</v>
      </c>
      <c r="AA2" s="4">
        <v>24</v>
      </c>
      <c r="AB2" s="4">
        <v>25</v>
      </c>
      <c r="AC2" s="4">
        <v>26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1091</v>
      </c>
      <c r="G3" s="4">
        <f>calcFirstRunOut(J7:AC7)</f>
        <v>202015</v>
      </c>
      <c r="H3" s="4" t="s">
        <v>5</v>
      </c>
      <c r="J3" s="5">
        <v>14</v>
      </c>
      <c r="K3" s="5">
        <v>68</v>
      </c>
      <c r="L3" s="5">
        <v>102</v>
      </c>
      <c r="M3" s="5">
        <v>27</v>
      </c>
      <c r="N3" s="5">
        <v>142</v>
      </c>
      <c r="O3" s="5">
        <v>184</v>
      </c>
      <c r="P3" s="5">
        <v>240</v>
      </c>
      <c r="Q3" s="5">
        <v>248</v>
      </c>
      <c r="R3" s="5">
        <v>211</v>
      </c>
      <c r="S3" s="5">
        <v>273</v>
      </c>
      <c r="T3" s="5">
        <v>451</v>
      </c>
      <c r="U3" s="5">
        <v>354</v>
      </c>
      <c r="V3" s="5">
        <v>568</v>
      </c>
      <c r="W3" s="5">
        <v>347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1091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120</v>
      </c>
      <c r="P4">
        <v>120</v>
      </c>
      <c r="Q4">
        <v>120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8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G7" s="4"/>
      <c r="H7" s="4" t="s">
        <v>9</v>
      </c>
      <c r="J7" s="2">
        <f>F3+I4+I5-J3+J5+J6</f>
        <v>1077</v>
      </c>
      <c r="K7" s="2">
        <f t="shared" ref="K7:AC7" si="0">J7-K3+K5+K6</f>
        <v>1009</v>
      </c>
      <c r="L7" s="2">
        <f t="shared" si="0"/>
        <v>907</v>
      </c>
      <c r="M7" s="2">
        <f t="shared" si="0"/>
        <v>880</v>
      </c>
      <c r="N7" s="2">
        <f t="shared" si="0"/>
        <v>738</v>
      </c>
      <c r="O7" s="2">
        <f t="shared" si="0"/>
        <v>554</v>
      </c>
      <c r="P7" s="2">
        <f t="shared" si="0"/>
        <v>314</v>
      </c>
      <c r="Q7" s="2">
        <f t="shared" si="0"/>
        <v>66</v>
      </c>
      <c r="R7" s="2">
        <f t="shared" si="0"/>
        <v>-145</v>
      </c>
      <c r="S7" s="2">
        <f t="shared" si="0"/>
        <v>-418</v>
      </c>
      <c r="T7" s="2">
        <f t="shared" si="0"/>
        <v>-869</v>
      </c>
      <c r="U7" s="2">
        <f t="shared" si="0"/>
        <v>-1223</v>
      </c>
      <c r="V7" s="2">
        <f t="shared" si="0"/>
        <v>-1791</v>
      </c>
      <c r="W7" s="2">
        <f t="shared" si="0"/>
        <v>-2138</v>
      </c>
      <c r="X7" s="2">
        <f t="shared" si="0"/>
        <v>-2138</v>
      </c>
      <c r="Y7" s="2">
        <f t="shared" si="0"/>
        <v>-2138</v>
      </c>
      <c r="Z7" s="2">
        <f t="shared" si="0"/>
        <v>-2138</v>
      </c>
      <c r="AA7" s="2">
        <f t="shared" si="0"/>
        <v>-2138</v>
      </c>
      <c r="AB7" s="2">
        <f t="shared" si="0"/>
        <v>-2138</v>
      </c>
      <c r="AC7" s="2">
        <f t="shared" si="0"/>
        <v>-2138</v>
      </c>
    </row>
    <row r="9" spans="1:29">
      <c r="A9" s="4" t="s">
        <v>0</v>
      </c>
      <c r="B9" s="4" t="s">
        <v>148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7</v>
      </c>
      <c r="K9" s="4">
        <v>8</v>
      </c>
      <c r="L9" s="4">
        <v>9</v>
      </c>
      <c r="M9" s="4">
        <v>10</v>
      </c>
      <c r="N9" s="4">
        <v>11</v>
      </c>
      <c r="O9" s="4">
        <v>12</v>
      </c>
      <c r="P9" s="4">
        <v>13</v>
      </c>
      <c r="Q9" s="4">
        <v>14</v>
      </c>
      <c r="R9" s="4">
        <v>15</v>
      </c>
      <c r="S9" s="4">
        <v>16</v>
      </c>
      <c r="T9" s="4">
        <v>17</v>
      </c>
      <c r="U9" s="4">
        <v>18</v>
      </c>
      <c r="V9" s="4">
        <v>19</v>
      </c>
      <c r="W9" s="4">
        <v>20</v>
      </c>
      <c r="X9" s="4">
        <v>21</v>
      </c>
      <c r="Y9" s="4">
        <v>22</v>
      </c>
      <c r="Z9" s="4">
        <v>23</v>
      </c>
      <c r="AA9" s="4">
        <v>24</v>
      </c>
      <c r="AB9" s="4">
        <v>25</v>
      </c>
      <c r="AC9" s="4">
        <v>26</v>
      </c>
    </row>
    <row r="10" spans="1:29">
      <c r="A10" s="112" t="s">
        <v>143</v>
      </c>
      <c r="B10" s="7"/>
      <c r="C10" s="4" t="s">
        <v>17</v>
      </c>
      <c r="E10" t="s">
        <v>10</v>
      </c>
      <c r="F10">
        <f>F11+F12</f>
        <v>9814</v>
      </c>
      <c r="G10" s="4">
        <f>calcFirstRunOut(J14:AC14)</f>
        <v>202013</v>
      </c>
      <c r="H10" s="4" t="s">
        <v>5</v>
      </c>
      <c r="J10" s="5">
        <v>680</v>
      </c>
      <c r="K10" s="5">
        <v>1782</v>
      </c>
      <c r="L10" s="5">
        <v>2048</v>
      </c>
      <c r="M10" s="5">
        <v>2709</v>
      </c>
      <c r="N10" s="5">
        <v>3162</v>
      </c>
      <c r="O10" s="5">
        <v>3771</v>
      </c>
      <c r="P10" s="5">
        <v>3697</v>
      </c>
      <c r="Q10" s="5">
        <v>3634</v>
      </c>
      <c r="R10" s="5">
        <v>3177</v>
      </c>
      <c r="S10" s="5">
        <v>2880</v>
      </c>
      <c r="T10" s="5">
        <v>3549</v>
      </c>
      <c r="U10" s="5">
        <v>3016</v>
      </c>
      <c r="V10" s="5">
        <v>2922</v>
      </c>
      <c r="W10" s="5">
        <v>1788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9819671280</v>
      </c>
      <c r="C11" s="4" t="s">
        <v>17</v>
      </c>
      <c r="E11" t="s">
        <v>11</v>
      </c>
      <c r="F11">
        <v>9814</v>
      </c>
      <c r="G11" s="4"/>
      <c r="H11" s="4" t="s">
        <v>6</v>
      </c>
      <c r="J11">
        <v>360</v>
      </c>
      <c r="K11">
        <v>570</v>
      </c>
      <c r="L11">
        <v>240</v>
      </c>
      <c r="M11">
        <v>180</v>
      </c>
      <c r="N11">
        <v>600</v>
      </c>
      <c r="O11">
        <v>1020</v>
      </c>
      <c r="P11">
        <v>2220</v>
      </c>
      <c r="Q11">
        <v>2100</v>
      </c>
      <c r="R11">
        <v>1140</v>
      </c>
      <c r="S11">
        <v>3540</v>
      </c>
      <c r="T11">
        <v>2040</v>
      </c>
      <c r="U11">
        <v>2280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145</v>
      </c>
      <c r="C12" s="4" t="s">
        <v>17</v>
      </c>
      <c r="E12" t="s">
        <v>12</v>
      </c>
      <c r="F12">
        <v>0</v>
      </c>
      <c r="G12" s="4"/>
      <c r="H12" s="4" t="s">
        <v>7</v>
      </c>
      <c r="J12" s="8">
        <v>0</v>
      </c>
      <c r="K12" s="8">
        <v>1140</v>
      </c>
      <c r="L12" s="8">
        <v>180</v>
      </c>
      <c r="M12" s="8">
        <v>6180</v>
      </c>
      <c r="N12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146</v>
      </c>
      <c r="C13" s="4" t="s">
        <v>17</v>
      </c>
      <c r="G13" s="4"/>
      <c r="H13" s="4" t="s">
        <v>8</v>
      </c>
    </row>
    <row r="14" spans="1:29">
      <c r="A14" s="112"/>
      <c r="B14" s="1" t="s">
        <v>147</v>
      </c>
      <c r="C14" s="4" t="s">
        <v>17</v>
      </c>
      <c r="G14" s="4"/>
      <c r="H14" s="4" t="s">
        <v>9</v>
      </c>
      <c r="J14" s="2">
        <f>F10+I11+I12-J10+J12+J13</f>
        <v>9134</v>
      </c>
      <c r="K14" s="2">
        <f t="shared" ref="K14:AC14" si="1">J14-K10+K12+K13</f>
        <v>8492</v>
      </c>
      <c r="L14" s="2">
        <f t="shared" si="1"/>
        <v>6624</v>
      </c>
      <c r="M14" s="2">
        <f t="shared" si="1"/>
        <v>10095</v>
      </c>
      <c r="N14" s="2">
        <f t="shared" si="1"/>
        <v>6933</v>
      </c>
      <c r="O14" s="2">
        <f t="shared" si="1"/>
        <v>3162</v>
      </c>
      <c r="P14" s="2">
        <f t="shared" si="1"/>
        <v>-535</v>
      </c>
      <c r="Q14" s="2">
        <f t="shared" si="1"/>
        <v>-4169</v>
      </c>
      <c r="R14" s="2">
        <f t="shared" si="1"/>
        <v>-7346</v>
      </c>
      <c r="S14" s="2">
        <f t="shared" si="1"/>
        <v>-10226</v>
      </c>
      <c r="T14" s="2">
        <f t="shared" si="1"/>
        <v>-13775</v>
      </c>
      <c r="U14" s="2">
        <f t="shared" si="1"/>
        <v>-16791</v>
      </c>
      <c r="V14" s="2">
        <f t="shared" si="1"/>
        <v>-19713</v>
      </c>
      <c r="W14" s="2">
        <f t="shared" si="1"/>
        <v>-21501</v>
      </c>
      <c r="X14" s="2">
        <f t="shared" si="1"/>
        <v>-21501</v>
      </c>
      <c r="Y14" s="2">
        <f t="shared" si="1"/>
        <v>-21501</v>
      </c>
      <c r="Z14" s="2">
        <f t="shared" si="1"/>
        <v>-21501</v>
      </c>
      <c r="AA14" s="2">
        <f t="shared" si="1"/>
        <v>-21501</v>
      </c>
      <c r="AB14" s="2">
        <f t="shared" si="1"/>
        <v>-21501</v>
      </c>
      <c r="AC14" s="2">
        <f t="shared" si="1"/>
        <v>-21501</v>
      </c>
    </row>
    <row r="15" spans="1:29" ht="40.5" customHeight="1"/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7</v>
      </c>
      <c r="K16" s="4">
        <v>8</v>
      </c>
      <c r="L16" s="4">
        <v>9</v>
      </c>
      <c r="M16" s="4">
        <v>10</v>
      </c>
      <c r="N16" s="4">
        <v>11</v>
      </c>
      <c r="O16" s="4">
        <v>12</v>
      </c>
      <c r="P16" s="4">
        <v>13</v>
      </c>
      <c r="Q16" s="4">
        <v>14</v>
      </c>
      <c r="R16" s="4">
        <v>15</v>
      </c>
      <c r="S16" s="4">
        <v>16</v>
      </c>
      <c r="T16" s="4">
        <v>17</v>
      </c>
      <c r="U16" s="4">
        <v>18</v>
      </c>
      <c r="V16" s="4">
        <v>19</v>
      </c>
      <c r="W16" s="4">
        <v>20</v>
      </c>
      <c r="X16" s="4">
        <v>21</v>
      </c>
      <c r="Y16" s="4">
        <v>22</v>
      </c>
      <c r="Z16" s="4">
        <v>23</v>
      </c>
      <c r="AA16" s="4">
        <v>24</v>
      </c>
      <c r="AB16" s="4">
        <v>25</v>
      </c>
      <c r="AC16" s="4">
        <v>26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2392</v>
      </c>
      <c r="G17" s="4">
        <f>calcFirstRunOut(J21:AC21)</f>
        <v>202011</v>
      </c>
      <c r="H17" s="4" t="s">
        <v>5</v>
      </c>
      <c r="J17" s="5">
        <v>110</v>
      </c>
      <c r="K17" s="5">
        <v>640</v>
      </c>
      <c r="L17" s="5">
        <v>592</v>
      </c>
      <c r="M17" s="5">
        <v>715</v>
      </c>
      <c r="N17" s="5">
        <v>817</v>
      </c>
      <c r="O17" s="5">
        <v>826</v>
      </c>
      <c r="P17" s="5">
        <v>779</v>
      </c>
      <c r="Q17" s="5">
        <v>53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9811933980</v>
      </c>
      <c r="C18" s="4" t="s">
        <v>17</v>
      </c>
      <c r="E18" t="s">
        <v>11</v>
      </c>
      <c r="F18">
        <v>2392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G21" s="4"/>
      <c r="H21" s="4" t="s">
        <v>9</v>
      </c>
      <c r="J21" s="2">
        <f>F17+I18+I19-J17+J19+J20</f>
        <v>2282</v>
      </c>
      <c r="K21" s="2">
        <f t="shared" ref="K21:AC21" si="2">J21-K17+K19+K20</f>
        <v>1642</v>
      </c>
      <c r="L21" s="2">
        <f t="shared" si="2"/>
        <v>1050</v>
      </c>
      <c r="M21" s="2">
        <f t="shared" si="2"/>
        <v>335</v>
      </c>
      <c r="N21" s="2">
        <f t="shared" si="2"/>
        <v>-482</v>
      </c>
      <c r="O21" s="2">
        <f t="shared" si="2"/>
        <v>-1308</v>
      </c>
      <c r="P21" s="2">
        <f t="shared" si="2"/>
        <v>-2087</v>
      </c>
      <c r="Q21" s="2">
        <f t="shared" si="2"/>
        <v>-2140</v>
      </c>
      <c r="R21" s="2">
        <f t="shared" si="2"/>
        <v>-2140</v>
      </c>
      <c r="S21" s="2">
        <f t="shared" si="2"/>
        <v>-2140</v>
      </c>
      <c r="T21" s="2">
        <f t="shared" si="2"/>
        <v>-2140</v>
      </c>
      <c r="U21" s="2">
        <f t="shared" si="2"/>
        <v>-2140</v>
      </c>
      <c r="V21" s="2">
        <f t="shared" si="2"/>
        <v>-2140</v>
      </c>
      <c r="W21" s="2">
        <f t="shared" si="2"/>
        <v>-2140</v>
      </c>
      <c r="X21" s="2">
        <f t="shared" si="2"/>
        <v>-2140</v>
      </c>
      <c r="Y21" s="2">
        <f t="shared" si="2"/>
        <v>-2140</v>
      </c>
      <c r="Z21" s="2">
        <f t="shared" si="2"/>
        <v>-2140</v>
      </c>
      <c r="AA21" s="2">
        <f t="shared" si="2"/>
        <v>-2140</v>
      </c>
      <c r="AB21" s="2">
        <f t="shared" si="2"/>
        <v>-2140</v>
      </c>
      <c r="AC21" s="2">
        <f t="shared" si="2"/>
        <v>-2140</v>
      </c>
    </row>
    <row r="23" spans="1:29">
      <c r="A23" s="4" t="s">
        <v>0</v>
      </c>
      <c r="B23" s="4" t="s">
        <v>148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7</v>
      </c>
      <c r="K23" s="4">
        <v>8</v>
      </c>
      <c r="L23" s="4">
        <v>9</v>
      </c>
      <c r="M23" s="4">
        <v>10</v>
      </c>
      <c r="N23" s="4">
        <v>11</v>
      </c>
      <c r="O23" s="4">
        <v>12</v>
      </c>
      <c r="P23" s="4">
        <v>13</v>
      </c>
      <c r="Q23" s="4">
        <v>14</v>
      </c>
      <c r="R23" s="4">
        <v>15</v>
      </c>
      <c r="S23" s="4">
        <v>16</v>
      </c>
      <c r="T23" s="4">
        <v>17</v>
      </c>
      <c r="U23" s="4">
        <v>18</v>
      </c>
      <c r="V23" s="4">
        <v>19</v>
      </c>
      <c r="W23" s="4">
        <v>20</v>
      </c>
      <c r="X23" s="4">
        <v>21</v>
      </c>
      <c r="Y23" s="4">
        <v>22</v>
      </c>
      <c r="Z23" s="4">
        <v>23</v>
      </c>
      <c r="AA23" s="4">
        <v>24</v>
      </c>
      <c r="AB23" s="4">
        <v>25</v>
      </c>
      <c r="AC23" s="4">
        <v>26</v>
      </c>
    </row>
    <row r="24" spans="1:29">
      <c r="A24" s="112" t="s">
        <v>143</v>
      </c>
      <c r="B24" s="7"/>
      <c r="C24" s="4" t="s">
        <v>17</v>
      </c>
      <c r="E24" t="s">
        <v>10</v>
      </c>
      <c r="F24">
        <f>F25+F26</f>
        <v>31917</v>
      </c>
      <c r="G24" s="4">
        <f>calcFirstRunOut(J28:AC28)</f>
        <v>202026</v>
      </c>
      <c r="H24" s="4" t="s">
        <v>5</v>
      </c>
      <c r="J24" s="5">
        <v>2354</v>
      </c>
      <c r="K24" s="5">
        <v>6679</v>
      </c>
      <c r="L24" s="5">
        <v>5703</v>
      </c>
      <c r="M24" s="5">
        <v>9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9811933980</v>
      </c>
      <c r="C25" s="4" t="s">
        <v>17</v>
      </c>
      <c r="E25" t="s">
        <v>11</v>
      </c>
      <c r="F25">
        <v>30468</v>
      </c>
      <c r="G25" s="4"/>
      <c r="H25" s="4" t="s">
        <v>6</v>
      </c>
      <c r="J25">
        <v>2709</v>
      </c>
      <c r="K25">
        <v>8064</v>
      </c>
      <c r="L25">
        <v>5292</v>
      </c>
      <c r="M25">
        <v>2268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145</v>
      </c>
      <c r="C26" s="4" t="s">
        <v>17</v>
      </c>
      <c r="E26" t="s">
        <v>12</v>
      </c>
      <c r="F26">
        <v>1449</v>
      </c>
      <c r="G26" s="4"/>
      <c r="H26" s="4" t="s">
        <v>7</v>
      </c>
      <c r="J26" s="8">
        <v>945</v>
      </c>
      <c r="K26" s="8">
        <v>4914</v>
      </c>
      <c r="L26" s="8">
        <v>3906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146</v>
      </c>
      <c r="C27" s="4" t="s">
        <v>17</v>
      </c>
      <c r="G27" s="4"/>
      <c r="H27" s="4" t="s">
        <v>8</v>
      </c>
    </row>
    <row r="28" spans="1:29">
      <c r="A28" s="112"/>
      <c r="B28" s="1" t="s">
        <v>147</v>
      </c>
      <c r="C28" s="4" t="s">
        <v>17</v>
      </c>
      <c r="G28" s="4"/>
      <c r="H28" s="4" t="s">
        <v>9</v>
      </c>
      <c r="J28" s="2">
        <f>F24+I25+I26-J24+J26+J27</f>
        <v>30508</v>
      </c>
      <c r="K28" s="2">
        <f t="shared" ref="K28:AC28" si="3">J28-K24+K26+K27</f>
        <v>28743</v>
      </c>
      <c r="L28" s="2">
        <f t="shared" si="3"/>
        <v>26946</v>
      </c>
      <c r="M28" s="2">
        <f t="shared" si="3"/>
        <v>26937</v>
      </c>
      <c r="N28" s="2">
        <f t="shared" si="3"/>
        <v>26937</v>
      </c>
      <c r="O28" s="2">
        <f t="shared" si="3"/>
        <v>26937</v>
      </c>
      <c r="P28" s="2">
        <f t="shared" si="3"/>
        <v>26937</v>
      </c>
      <c r="Q28" s="2">
        <f t="shared" si="3"/>
        <v>26937</v>
      </c>
      <c r="R28" s="2">
        <f t="shared" si="3"/>
        <v>26937</v>
      </c>
      <c r="S28" s="2">
        <f t="shared" si="3"/>
        <v>26937</v>
      </c>
      <c r="T28" s="2">
        <f t="shared" si="3"/>
        <v>26937</v>
      </c>
      <c r="U28" s="2">
        <f t="shared" si="3"/>
        <v>26937</v>
      </c>
      <c r="V28" s="2">
        <f t="shared" si="3"/>
        <v>26937</v>
      </c>
      <c r="W28" s="2">
        <f t="shared" si="3"/>
        <v>26937</v>
      </c>
      <c r="X28" s="2">
        <f t="shared" si="3"/>
        <v>26937</v>
      </c>
      <c r="Y28" s="2">
        <f t="shared" si="3"/>
        <v>26937</v>
      </c>
      <c r="Z28" s="2">
        <f t="shared" si="3"/>
        <v>26937</v>
      </c>
      <c r="AA28" s="2">
        <f t="shared" si="3"/>
        <v>26937</v>
      </c>
      <c r="AB28" s="2">
        <f t="shared" si="3"/>
        <v>26937</v>
      </c>
      <c r="AC28" s="2">
        <f t="shared" si="3"/>
        <v>26937</v>
      </c>
    </row>
    <row r="29" spans="1:29" ht="51" customHeight="1"/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7</v>
      </c>
      <c r="K30" s="4">
        <v>8</v>
      </c>
      <c r="L30" s="4">
        <v>9</v>
      </c>
      <c r="M30" s="4">
        <v>10</v>
      </c>
      <c r="N30" s="4">
        <v>11</v>
      </c>
      <c r="O30" s="4">
        <v>12</v>
      </c>
      <c r="P30" s="4">
        <v>13</v>
      </c>
      <c r="Q30" s="4">
        <v>14</v>
      </c>
      <c r="R30" s="4">
        <v>15</v>
      </c>
      <c r="S30" s="4">
        <v>16</v>
      </c>
      <c r="T30" s="4">
        <v>17</v>
      </c>
      <c r="U30" s="4">
        <v>18</v>
      </c>
      <c r="V30" s="4">
        <v>19</v>
      </c>
      <c r="W30" s="4">
        <v>20</v>
      </c>
      <c r="X30" s="4">
        <v>21</v>
      </c>
      <c r="Y30" s="4">
        <v>22</v>
      </c>
      <c r="Z30" s="4">
        <v>23</v>
      </c>
      <c r="AA30" s="4">
        <v>24</v>
      </c>
      <c r="AB30" s="4">
        <v>25</v>
      </c>
      <c r="AC30" s="4">
        <v>26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2392</v>
      </c>
      <c r="G31" s="4">
        <f>calcFirstRunOut(J35:AC35)</f>
        <v>202011</v>
      </c>
      <c r="H31" s="4" t="s">
        <v>5</v>
      </c>
      <c r="J31" s="5">
        <v>110</v>
      </c>
      <c r="K31" s="5">
        <v>640</v>
      </c>
      <c r="L31" s="5">
        <v>592</v>
      </c>
      <c r="M31" s="5">
        <v>715</v>
      </c>
      <c r="N31" s="5">
        <v>817</v>
      </c>
      <c r="O31" s="5">
        <v>826</v>
      </c>
      <c r="P31" s="5">
        <v>779</v>
      </c>
      <c r="Q31" s="5">
        <v>53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9811933980</v>
      </c>
      <c r="C32" s="4" t="s">
        <v>17</v>
      </c>
      <c r="E32" t="s">
        <v>11</v>
      </c>
      <c r="F32">
        <v>2392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G35" s="4"/>
      <c r="H35" s="4" t="s">
        <v>9</v>
      </c>
      <c r="J35" s="2">
        <f>F31+I32+I33-J31+J33+J34</f>
        <v>2282</v>
      </c>
      <c r="K35" s="2">
        <f t="shared" ref="K35:AC35" si="4">J35-K31+K33+K34</f>
        <v>1642</v>
      </c>
      <c r="L35" s="2">
        <f t="shared" si="4"/>
        <v>1050</v>
      </c>
      <c r="M35" s="2">
        <f t="shared" si="4"/>
        <v>335</v>
      </c>
      <c r="N35" s="2">
        <f t="shared" si="4"/>
        <v>-482</v>
      </c>
      <c r="O35" s="2">
        <f t="shared" si="4"/>
        <v>-1308</v>
      </c>
      <c r="P35" s="2">
        <f t="shared" si="4"/>
        <v>-2087</v>
      </c>
      <c r="Q35" s="2">
        <f t="shared" si="4"/>
        <v>-2140</v>
      </c>
      <c r="R35" s="2">
        <f t="shared" si="4"/>
        <v>-2140</v>
      </c>
      <c r="S35" s="2">
        <f t="shared" si="4"/>
        <v>-2140</v>
      </c>
      <c r="T35" s="2">
        <f t="shared" si="4"/>
        <v>-2140</v>
      </c>
      <c r="U35" s="2">
        <f t="shared" si="4"/>
        <v>-2140</v>
      </c>
      <c r="V35" s="2">
        <f t="shared" si="4"/>
        <v>-2140</v>
      </c>
      <c r="W35" s="2">
        <f t="shared" si="4"/>
        <v>-2140</v>
      </c>
      <c r="X35" s="2">
        <f t="shared" si="4"/>
        <v>-2140</v>
      </c>
      <c r="Y35" s="2">
        <f t="shared" si="4"/>
        <v>-2140</v>
      </c>
      <c r="Z35" s="2">
        <f t="shared" si="4"/>
        <v>-2140</v>
      </c>
      <c r="AA35" s="2">
        <f t="shared" si="4"/>
        <v>-2140</v>
      </c>
      <c r="AB35" s="2">
        <f t="shared" si="4"/>
        <v>-2140</v>
      </c>
      <c r="AC35" s="2">
        <f t="shared" si="4"/>
        <v>-2140</v>
      </c>
    </row>
    <row r="37" spans="1:29">
      <c r="A37" s="4" t="s">
        <v>0</v>
      </c>
      <c r="B37" s="4" t="s">
        <v>148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7</v>
      </c>
      <c r="K37" s="4">
        <v>8</v>
      </c>
      <c r="L37" s="4">
        <v>9</v>
      </c>
      <c r="M37" s="4">
        <v>10</v>
      </c>
      <c r="N37" s="4">
        <v>11</v>
      </c>
      <c r="O37" s="4">
        <v>12</v>
      </c>
      <c r="P37" s="4">
        <v>13</v>
      </c>
      <c r="Q37" s="4">
        <v>14</v>
      </c>
      <c r="R37" s="4">
        <v>15</v>
      </c>
      <c r="S37" s="4">
        <v>16</v>
      </c>
      <c r="T37" s="4">
        <v>17</v>
      </c>
      <c r="U37" s="4">
        <v>18</v>
      </c>
      <c r="V37" s="4">
        <v>19</v>
      </c>
      <c r="W37" s="4">
        <v>20</v>
      </c>
      <c r="X37" s="4">
        <v>21</v>
      </c>
      <c r="Y37" s="4">
        <v>22</v>
      </c>
      <c r="Z37" s="4">
        <v>23</v>
      </c>
      <c r="AA37" s="4">
        <v>24</v>
      </c>
      <c r="AB37" s="4">
        <v>25</v>
      </c>
      <c r="AC37" s="4">
        <v>26</v>
      </c>
    </row>
    <row r="38" spans="1:29">
      <c r="A38" s="112" t="s">
        <v>143</v>
      </c>
      <c r="B38" s="7"/>
      <c r="C38" s="4" t="s">
        <v>17</v>
      </c>
      <c r="E38" t="s">
        <v>10</v>
      </c>
      <c r="F38">
        <f>F39+F40</f>
        <v>31917</v>
      </c>
      <c r="G38" s="4">
        <f>calcFirstRunOut(J42:AC42)</f>
        <v>202026</v>
      </c>
      <c r="H38" s="4" t="s">
        <v>5</v>
      </c>
      <c r="J38" s="5">
        <v>2354</v>
      </c>
      <c r="K38" s="5">
        <v>6679</v>
      </c>
      <c r="L38" s="5">
        <v>5703</v>
      </c>
      <c r="M38" s="5">
        <v>9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>
        <v>9811933980</v>
      </c>
      <c r="C39" s="4" t="s">
        <v>17</v>
      </c>
      <c r="E39" t="s">
        <v>11</v>
      </c>
      <c r="F39">
        <v>30468</v>
      </c>
      <c r="G39" s="4"/>
      <c r="H39" s="4" t="s">
        <v>6</v>
      </c>
      <c r="J39">
        <v>2709</v>
      </c>
      <c r="K39">
        <v>8064</v>
      </c>
      <c r="L39">
        <v>5292</v>
      </c>
      <c r="M39">
        <v>2268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145</v>
      </c>
      <c r="C40" s="4" t="s">
        <v>17</v>
      </c>
      <c r="E40" t="s">
        <v>12</v>
      </c>
      <c r="F40">
        <v>1449</v>
      </c>
      <c r="G40" s="4"/>
      <c r="H40" s="4" t="s">
        <v>7</v>
      </c>
      <c r="J40" s="8">
        <v>945</v>
      </c>
      <c r="K40" s="8">
        <v>4914</v>
      </c>
      <c r="L40" s="8">
        <v>3906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146</v>
      </c>
      <c r="C41" s="4" t="s">
        <v>17</v>
      </c>
      <c r="G41" s="4"/>
      <c r="H41" s="4" t="s">
        <v>8</v>
      </c>
    </row>
    <row r="42" spans="1:29">
      <c r="A42" s="112"/>
      <c r="B42" s="1" t="s">
        <v>147</v>
      </c>
      <c r="C42" s="4" t="s">
        <v>17</v>
      </c>
      <c r="G42" s="4"/>
      <c r="H42" s="4" t="s">
        <v>9</v>
      </c>
      <c r="J42" s="2">
        <f>F38+I39+I40-J38+J40+J41</f>
        <v>30508</v>
      </c>
      <c r="K42" s="2">
        <f t="shared" ref="K42:AC42" si="5">J42-K38+K40+K41</f>
        <v>28743</v>
      </c>
      <c r="L42" s="2">
        <f t="shared" si="5"/>
        <v>26946</v>
      </c>
      <c r="M42" s="2">
        <f t="shared" si="5"/>
        <v>26937</v>
      </c>
      <c r="N42" s="2">
        <f t="shared" si="5"/>
        <v>26937</v>
      </c>
      <c r="O42" s="2">
        <f t="shared" si="5"/>
        <v>26937</v>
      </c>
      <c r="P42" s="2">
        <f t="shared" si="5"/>
        <v>26937</v>
      </c>
      <c r="Q42" s="2">
        <f t="shared" si="5"/>
        <v>26937</v>
      </c>
      <c r="R42" s="2">
        <f t="shared" si="5"/>
        <v>26937</v>
      </c>
      <c r="S42" s="2">
        <f t="shared" si="5"/>
        <v>26937</v>
      </c>
      <c r="T42" s="2">
        <f t="shared" si="5"/>
        <v>26937</v>
      </c>
      <c r="U42" s="2">
        <f t="shared" si="5"/>
        <v>26937</v>
      </c>
      <c r="V42" s="2">
        <f t="shared" si="5"/>
        <v>26937</v>
      </c>
      <c r="W42" s="2">
        <f t="shared" si="5"/>
        <v>26937</v>
      </c>
      <c r="X42" s="2">
        <f t="shared" si="5"/>
        <v>26937</v>
      </c>
      <c r="Y42" s="2">
        <f t="shared" si="5"/>
        <v>26937</v>
      </c>
      <c r="Z42" s="2">
        <f t="shared" si="5"/>
        <v>26937</v>
      </c>
      <c r="AA42" s="2">
        <f t="shared" si="5"/>
        <v>26937</v>
      </c>
      <c r="AB42" s="2">
        <f t="shared" si="5"/>
        <v>26937</v>
      </c>
      <c r="AC42" s="2">
        <f t="shared" si="5"/>
        <v>26937</v>
      </c>
    </row>
    <row r="43" spans="1:29" ht="45" customHeight="1"/>
    <row r="44" spans="1:29">
      <c r="A44" s="4" t="s">
        <v>0</v>
      </c>
      <c r="B44" s="4" t="s">
        <v>21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7</v>
      </c>
      <c r="K44" s="4">
        <v>8</v>
      </c>
      <c r="L44" s="4">
        <v>9</v>
      </c>
      <c r="M44" s="4">
        <v>10</v>
      </c>
      <c r="N44" s="4">
        <v>11</v>
      </c>
      <c r="O44" s="4">
        <v>12</v>
      </c>
      <c r="P44" s="4">
        <v>13</v>
      </c>
      <c r="Q44" s="4">
        <v>14</v>
      </c>
      <c r="R44" s="4">
        <v>15</v>
      </c>
      <c r="S44" s="4">
        <v>16</v>
      </c>
      <c r="T44" s="4">
        <v>17</v>
      </c>
      <c r="U44" s="4">
        <v>18</v>
      </c>
      <c r="V44" s="4">
        <v>19</v>
      </c>
      <c r="W44" s="4">
        <v>20</v>
      </c>
      <c r="X44" s="4">
        <v>21</v>
      </c>
      <c r="Y44" s="4">
        <v>22</v>
      </c>
      <c r="Z44" s="4">
        <v>23</v>
      </c>
      <c r="AA44" s="4">
        <v>24</v>
      </c>
      <c r="AB44" s="4">
        <v>25</v>
      </c>
      <c r="AC44" s="4">
        <v>26</v>
      </c>
    </row>
    <row r="45" spans="1:29">
      <c r="A45" s="112" t="s">
        <v>14</v>
      </c>
      <c r="B45" s="7" t="s">
        <v>23</v>
      </c>
      <c r="C45" s="4" t="s">
        <v>17</v>
      </c>
      <c r="E45" t="s">
        <v>10</v>
      </c>
      <c r="F45">
        <f>F46+F47</f>
        <v>2366</v>
      </c>
      <c r="G45" s="4">
        <f>calcFirstRunOut(J49:AC49)</f>
        <v>202011</v>
      </c>
      <c r="H45" s="4" t="s">
        <v>5</v>
      </c>
      <c r="J45" s="5">
        <v>110</v>
      </c>
      <c r="K45" s="5">
        <v>640</v>
      </c>
      <c r="L45" s="5">
        <v>592</v>
      </c>
      <c r="M45" s="5">
        <v>715</v>
      </c>
      <c r="N45" s="5">
        <v>817</v>
      </c>
      <c r="O45" s="5">
        <v>826</v>
      </c>
      <c r="P45" s="5">
        <v>779</v>
      </c>
      <c r="Q45" s="5">
        <v>53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9811934080</v>
      </c>
      <c r="C46" s="4" t="s">
        <v>17</v>
      </c>
      <c r="E46" t="s">
        <v>11</v>
      </c>
      <c r="F46">
        <v>2366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G48" s="4"/>
      <c r="H48" s="4" t="s">
        <v>8</v>
      </c>
    </row>
    <row r="49" spans="1:29">
      <c r="A49" s="112"/>
      <c r="B49" s="1" t="s">
        <v>20</v>
      </c>
      <c r="C49" s="4" t="s">
        <v>17</v>
      </c>
      <c r="G49" s="4"/>
      <c r="H49" s="4" t="s">
        <v>9</v>
      </c>
      <c r="J49" s="2">
        <f>F45+I46+I47-J45+J47+J48</f>
        <v>2256</v>
      </c>
      <c r="K49" s="2">
        <f t="shared" ref="K49:AC49" si="6">J49-K45+K47+K48</f>
        <v>1616</v>
      </c>
      <c r="L49" s="2">
        <f t="shared" si="6"/>
        <v>1024</v>
      </c>
      <c r="M49" s="2">
        <f t="shared" si="6"/>
        <v>309</v>
      </c>
      <c r="N49" s="2">
        <f t="shared" si="6"/>
        <v>-508</v>
      </c>
      <c r="O49" s="2">
        <f t="shared" si="6"/>
        <v>-1334</v>
      </c>
      <c r="P49" s="2">
        <f t="shared" si="6"/>
        <v>-2113</v>
      </c>
      <c r="Q49" s="2">
        <f t="shared" si="6"/>
        <v>-2166</v>
      </c>
      <c r="R49" s="2">
        <f t="shared" si="6"/>
        <v>-2166</v>
      </c>
      <c r="S49" s="2">
        <f t="shared" si="6"/>
        <v>-2166</v>
      </c>
      <c r="T49" s="2">
        <f t="shared" si="6"/>
        <v>-2166</v>
      </c>
      <c r="U49" s="2">
        <f t="shared" si="6"/>
        <v>-2166</v>
      </c>
      <c r="V49" s="2">
        <f t="shared" si="6"/>
        <v>-2166</v>
      </c>
      <c r="W49" s="2">
        <f t="shared" si="6"/>
        <v>-2166</v>
      </c>
      <c r="X49" s="2">
        <f t="shared" si="6"/>
        <v>-2166</v>
      </c>
      <c r="Y49" s="2">
        <f t="shared" si="6"/>
        <v>-2166</v>
      </c>
      <c r="Z49" s="2">
        <f t="shared" si="6"/>
        <v>-2166</v>
      </c>
      <c r="AA49" s="2">
        <f t="shared" si="6"/>
        <v>-2166</v>
      </c>
      <c r="AB49" s="2">
        <f t="shared" si="6"/>
        <v>-2166</v>
      </c>
      <c r="AC49" s="2">
        <f t="shared" si="6"/>
        <v>-2166</v>
      </c>
    </row>
    <row r="51" spans="1:29">
      <c r="A51" s="4" t="s">
        <v>0</v>
      </c>
      <c r="B51" s="4" t="s">
        <v>148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7</v>
      </c>
      <c r="K51" s="4">
        <v>8</v>
      </c>
      <c r="L51" s="4">
        <v>9</v>
      </c>
      <c r="M51" s="4">
        <v>10</v>
      </c>
      <c r="N51" s="4">
        <v>11</v>
      </c>
      <c r="O51" s="4">
        <v>12</v>
      </c>
      <c r="P51" s="4">
        <v>13</v>
      </c>
      <c r="Q51" s="4">
        <v>14</v>
      </c>
      <c r="R51" s="4">
        <v>15</v>
      </c>
      <c r="S51" s="4">
        <v>16</v>
      </c>
      <c r="T51" s="4">
        <v>17</v>
      </c>
      <c r="U51" s="4">
        <v>18</v>
      </c>
      <c r="V51" s="4">
        <v>19</v>
      </c>
      <c r="W51" s="4">
        <v>20</v>
      </c>
      <c r="X51" s="4">
        <v>21</v>
      </c>
      <c r="Y51" s="4">
        <v>22</v>
      </c>
      <c r="Z51" s="4">
        <v>23</v>
      </c>
      <c r="AA51" s="4">
        <v>24</v>
      </c>
      <c r="AB51" s="4">
        <v>25</v>
      </c>
      <c r="AC51" s="4">
        <v>26</v>
      </c>
    </row>
    <row r="52" spans="1:29">
      <c r="A52" s="112" t="s">
        <v>143</v>
      </c>
      <c r="B52" s="7"/>
      <c r="C52" s="4" t="s">
        <v>17</v>
      </c>
      <c r="E52" t="s">
        <v>10</v>
      </c>
      <c r="F52">
        <f>F53+F54</f>
        <v>30643</v>
      </c>
      <c r="G52" s="4">
        <f>calcFirstRunOut(J56:AC56)</f>
        <v>202026</v>
      </c>
      <c r="H52" s="4" t="s">
        <v>5</v>
      </c>
      <c r="J52" s="5">
        <v>2354</v>
      </c>
      <c r="K52" s="5">
        <v>6679</v>
      </c>
      <c r="L52" s="5">
        <v>5703</v>
      </c>
      <c r="M52" s="5">
        <v>9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9811934080</v>
      </c>
      <c r="C53" s="4" t="s">
        <v>17</v>
      </c>
      <c r="E53" t="s">
        <v>11</v>
      </c>
      <c r="F53">
        <v>29320</v>
      </c>
      <c r="G53" s="4"/>
      <c r="H53" s="4" t="s">
        <v>6</v>
      </c>
      <c r="J53">
        <v>2520</v>
      </c>
      <c r="K53">
        <v>7560</v>
      </c>
      <c r="L53">
        <v>5985</v>
      </c>
      <c r="M53">
        <v>3150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145</v>
      </c>
      <c r="C54" s="4" t="s">
        <v>17</v>
      </c>
      <c r="E54" t="s">
        <v>12</v>
      </c>
      <c r="F54">
        <v>1323</v>
      </c>
      <c r="G54" s="4"/>
      <c r="H54" s="4" t="s">
        <v>7</v>
      </c>
      <c r="J54" s="8">
        <v>1197</v>
      </c>
      <c r="K54" s="8">
        <v>5859</v>
      </c>
      <c r="L54" s="8">
        <v>4599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146</v>
      </c>
      <c r="C55" s="4" t="s">
        <v>17</v>
      </c>
      <c r="G55" s="4"/>
      <c r="H55" s="4" t="s">
        <v>8</v>
      </c>
    </row>
    <row r="56" spans="1:29">
      <c r="A56" s="112"/>
      <c r="B56" s="1" t="s">
        <v>147</v>
      </c>
      <c r="C56" s="4" t="s">
        <v>17</v>
      </c>
      <c r="G56" s="4"/>
      <c r="H56" s="4" t="s">
        <v>9</v>
      </c>
      <c r="J56" s="2">
        <f>F52+I53+I54-J52+J54+J55</f>
        <v>29486</v>
      </c>
      <c r="K56" s="2">
        <f t="shared" ref="K56:AC56" si="7">J56-K52+K54+K55</f>
        <v>28666</v>
      </c>
      <c r="L56" s="2">
        <f t="shared" si="7"/>
        <v>27562</v>
      </c>
      <c r="M56" s="2">
        <f t="shared" si="7"/>
        <v>27553</v>
      </c>
      <c r="N56" s="2">
        <f t="shared" si="7"/>
        <v>27553</v>
      </c>
      <c r="O56" s="2">
        <f t="shared" si="7"/>
        <v>27553</v>
      </c>
      <c r="P56" s="2">
        <f t="shared" si="7"/>
        <v>27553</v>
      </c>
      <c r="Q56" s="2">
        <f t="shared" si="7"/>
        <v>27553</v>
      </c>
      <c r="R56" s="2">
        <f t="shared" si="7"/>
        <v>27553</v>
      </c>
      <c r="S56" s="2">
        <f t="shared" si="7"/>
        <v>27553</v>
      </c>
      <c r="T56" s="2">
        <f t="shared" si="7"/>
        <v>27553</v>
      </c>
      <c r="U56" s="2">
        <f t="shared" si="7"/>
        <v>27553</v>
      </c>
      <c r="V56" s="2">
        <f t="shared" si="7"/>
        <v>27553</v>
      </c>
      <c r="W56" s="2">
        <f t="shared" si="7"/>
        <v>27553</v>
      </c>
      <c r="X56" s="2">
        <f t="shared" si="7"/>
        <v>27553</v>
      </c>
      <c r="Y56" s="2">
        <f t="shared" si="7"/>
        <v>27553</v>
      </c>
      <c r="Z56" s="2">
        <f t="shared" si="7"/>
        <v>27553</v>
      </c>
      <c r="AA56" s="2">
        <f t="shared" si="7"/>
        <v>27553</v>
      </c>
      <c r="AB56" s="2">
        <f t="shared" si="7"/>
        <v>27553</v>
      </c>
      <c r="AC56" s="2">
        <f t="shared" si="7"/>
        <v>27553</v>
      </c>
    </row>
    <row r="57" spans="1:29" ht="51" customHeight="1"/>
    <row r="58" spans="1:29">
      <c r="A58" s="4" t="s">
        <v>0</v>
      </c>
      <c r="B58" s="4" t="s">
        <v>21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7</v>
      </c>
      <c r="K58" s="4">
        <v>8</v>
      </c>
      <c r="L58" s="4">
        <v>9</v>
      </c>
      <c r="M58" s="4">
        <v>10</v>
      </c>
      <c r="N58" s="4">
        <v>11</v>
      </c>
      <c r="O58" s="4">
        <v>12</v>
      </c>
      <c r="P58" s="4">
        <v>13</v>
      </c>
      <c r="Q58" s="4">
        <v>14</v>
      </c>
      <c r="R58" s="4">
        <v>15</v>
      </c>
      <c r="S58" s="4">
        <v>16</v>
      </c>
      <c r="T58" s="4">
        <v>17</v>
      </c>
      <c r="U58" s="4">
        <v>18</v>
      </c>
      <c r="V58" s="4">
        <v>19</v>
      </c>
      <c r="W58" s="4">
        <v>20</v>
      </c>
      <c r="X58" s="4">
        <v>21</v>
      </c>
      <c r="Y58" s="4">
        <v>22</v>
      </c>
      <c r="Z58" s="4">
        <v>23</v>
      </c>
      <c r="AA58" s="4">
        <v>24</v>
      </c>
      <c r="AB58" s="4">
        <v>25</v>
      </c>
      <c r="AC58" s="4">
        <v>26</v>
      </c>
    </row>
    <row r="59" spans="1:29">
      <c r="A59" s="112" t="s">
        <v>14</v>
      </c>
      <c r="B59" s="7" t="s">
        <v>23</v>
      </c>
      <c r="C59" s="4" t="s">
        <v>17</v>
      </c>
      <c r="E59" t="s">
        <v>10</v>
      </c>
      <c r="F59">
        <f>F60+F61</f>
        <v>92</v>
      </c>
      <c r="G59" s="4">
        <f>calcFirstRunOut(J63:AC63)</f>
        <v>202013</v>
      </c>
      <c r="H59" s="4" t="s">
        <v>5</v>
      </c>
      <c r="J59" s="5">
        <v>2</v>
      </c>
      <c r="K59" s="5">
        <v>14</v>
      </c>
      <c r="L59" s="5">
        <v>11</v>
      </c>
      <c r="M59" s="5">
        <v>0</v>
      </c>
      <c r="N59" s="5">
        <v>102</v>
      </c>
      <c r="O59" s="5">
        <v>111</v>
      </c>
      <c r="P59" s="5">
        <v>155</v>
      </c>
      <c r="Q59" s="5">
        <v>161</v>
      </c>
      <c r="R59" s="5">
        <v>163</v>
      </c>
      <c r="S59" s="5">
        <v>159</v>
      </c>
      <c r="T59" s="5">
        <v>372</v>
      </c>
      <c r="U59" s="5">
        <v>322</v>
      </c>
      <c r="V59" s="5">
        <v>450</v>
      </c>
      <c r="W59" s="5">
        <v>269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9831666480</v>
      </c>
      <c r="C60" s="4" t="s">
        <v>17</v>
      </c>
      <c r="E60" t="s">
        <v>11</v>
      </c>
      <c r="F60">
        <v>92</v>
      </c>
      <c r="G60" s="4"/>
      <c r="H60" s="4" t="s">
        <v>6</v>
      </c>
      <c r="J60">
        <v>0</v>
      </c>
      <c r="K60">
        <v>63</v>
      </c>
      <c r="L60">
        <v>126</v>
      </c>
      <c r="M60">
        <v>0</v>
      </c>
      <c r="N60">
        <v>63</v>
      </c>
      <c r="O60">
        <v>315</v>
      </c>
      <c r="P60">
        <v>0</v>
      </c>
      <c r="Q60">
        <v>189</v>
      </c>
      <c r="R60">
        <v>252</v>
      </c>
      <c r="S60">
        <v>63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 s="8">
        <v>126</v>
      </c>
      <c r="M61" s="8">
        <v>63</v>
      </c>
      <c r="N61">
        <v>0</v>
      </c>
      <c r="O61">
        <v>0</v>
      </c>
      <c r="P61">
        <v>0</v>
      </c>
      <c r="Q61">
        <v>0</v>
      </c>
      <c r="R61">
        <v>0</v>
      </c>
      <c r="S61" s="8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G62" s="4"/>
      <c r="H62" s="4" t="s">
        <v>8</v>
      </c>
    </row>
    <row r="63" spans="1:29">
      <c r="A63" s="112"/>
      <c r="B63" s="1" t="s">
        <v>20</v>
      </c>
      <c r="C63" s="4" t="s">
        <v>17</v>
      </c>
      <c r="G63" s="4"/>
      <c r="H63" s="4" t="s">
        <v>9</v>
      </c>
      <c r="J63" s="2">
        <f>F59+I60+I61-J59+J61+J62</f>
        <v>90</v>
      </c>
      <c r="K63" s="2">
        <f t="shared" ref="K63:AC63" si="8">J63-K59+K61+K62</f>
        <v>76</v>
      </c>
      <c r="L63" s="2">
        <f t="shared" si="8"/>
        <v>191</v>
      </c>
      <c r="M63" s="2">
        <f t="shared" si="8"/>
        <v>254</v>
      </c>
      <c r="N63" s="2">
        <f t="shared" si="8"/>
        <v>152</v>
      </c>
      <c r="O63" s="2">
        <f t="shared" si="8"/>
        <v>41</v>
      </c>
      <c r="P63" s="2">
        <f t="shared" si="8"/>
        <v>-114</v>
      </c>
      <c r="Q63" s="2">
        <f t="shared" si="8"/>
        <v>-275</v>
      </c>
      <c r="R63" s="2">
        <f t="shared" si="8"/>
        <v>-438</v>
      </c>
      <c r="S63" s="2">
        <f t="shared" si="8"/>
        <v>-597</v>
      </c>
      <c r="T63" s="2">
        <f t="shared" si="8"/>
        <v>-969</v>
      </c>
      <c r="U63" s="2">
        <f t="shared" si="8"/>
        <v>-1291</v>
      </c>
      <c r="V63" s="2">
        <f t="shared" si="8"/>
        <v>-1741</v>
      </c>
      <c r="W63" s="2">
        <f t="shared" si="8"/>
        <v>-2010</v>
      </c>
      <c r="X63" s="2">
        <f t="shared" si="8"/>
        <v>-2010</v>
      </c>
      <c r="Y63" s="2">
        <f t="shared" si="8"/>
        <v>-2010</v>
      </c>
      <c r="Z63" s="2">
        <f t="shared" si="8"/>
        <v>-2010</v>
      </c>
      <c r="AA63" s="2">
        <f t="shared" si="8"/>
        <v>-2010</v>
      </c>
      <c r="AB63" s="2">
        <f t="shared" si="8"/>
        <v>-2010</v>
      </c>
      <c r="AC63" s="2">
        <f t="shared" si="8"/>
        <v>-2010</v>
      </c>
    </row>
    <row r="65" spans="1:29">
      <c r="A65" s="4" t="s">
        <v>0</v>
      </c>
      <c r="B65" s="4" t="s">
        <v>148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7</v>
      </c>
      <c r="K65" s="4">
        <v>8</v>
      </c>
      <c r="L65" s="4">
        <v>9</v>
      </c>
      <c r="M65" s="4">
        <v>10</v>
      </c>
      <c r="N65" s="4">
        <v>11</v>
      </c>
      <c r="O65" s="4">
        <v>12</v>
      </c>
      <c r="P65" s="4">
        <v>13</v>
      </c>
      <c r="Q65" s="4">
        <v>14</v>
      </c>
      <c r="R65" s="4">
        <v>15</v>
      </c>
      <c r="S65" s="4">
        <v>16</v>
      </c>
      <c r="T65" s="4">
        <v>17</v>
      </c>
      <c r="U65" s="4">
        <v>18</v>
      </c>
      <c r="V65" s="4">
        <v>19</v>
      </c>
      <c r="W65" s="4">
        <v>20</v>
      </c>
      <c r="X65" s="4">
        <v>21</v>
      </c>
      <c r="Y65" s="4">
        <v>22</v>
      </c>
      <c r="Z65" s="4">
        <v>23</v>
      </c>
      <c r="AA65" s="4">
        <v>24</v>
      </c>
      <c r="AB65" s="4">
        <v>25</v>
      </c>
      <c r="AC65" s="4">
        <v>26</v>
      </c>
    </row>
    <row r="66" spans="1:29">
      <c r="A66" s="112" t="s">
        <v>143</v>
      </c>
      <c r="B66" s="7"/>
      <c r="C66" s="4" t="s">
        <v>17</v>
      </c>
      <c r="E66" t="s">
        <v>10</v>
      </c>
      <c r="F66">
        <f>F67+F68</f>
        <v>7796</v>
      </c>
      <c r="G66" s="4">
        <f>calcFirstRunOut(J70:AC70)</f>
        <v>202012</v>
      </c>
      <c r="H66" s="4" t="s">
        <v>5</v>
      </c>
      <c r="J66" s="5">
        <v>432</v>
      </c>
      <c r="K66" s="5">
        <v>1246</v>
      </c>
      <c r="L66" s="5">
        <v>1374</v>
      </c>
      <c r="M66" s="5">
        <v>1994</v>
      </c>
      <c r="N66" s="5">
        <v>2535</v>
      </c>
      <c r="O66" s="5">
        <v>3197</v>
      </c>
      <c r="P66" s="5">
        <v>3123</v>
      </c>
      <c r="Q66" s="5">
        <v>3178</v>
      </c>
      <c r="R66" s="5">
        <v>2871</v>
      </c>
      <c r="S66" s="5">
        <v>2405</v>
      </c>
      <c r="T66" s="5">
        <v>3183</v>
      </c>
      <c r="U66" s="5">
        <v>2702</v>
      </c>
      <c r="V66" s="5">
        <v>2591</v>
      </c>
      <c r="W66" s="5">
        <v>1625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9831666480</v>
      </c>
      <c r="C67" s="4" t="s">
        <v>17</v>
      </c>
      <c r="E67" t="s">
        <v>11</v>
      </c>
      <c r="F67">
        <v>5402</v>
      </c>
      <c r="G67" s="4"/>
      <c r="H67" s="4" t="s">
        <v>6</v>
      </c>
      <c r="J67">
        <v>7182</v>
      </c>
      <c r="K67">
        <v>3276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3843</v>
      </c>
      <c r="T67">
        <v>2961</v>
      </c>
      <c r="U67">
        <v>1575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149</v>
      </c>
      <c r="C68" s="4" t="s">
        <v>17</v>
      </c>
      <c r="E68" t="s">
        <v>12</v>
      </c>
      <c r="F68">
        <v>2394</v>
      </c>
      <c r="G68" s="4"/>
      <c r="H68" s="4" t="s">
        <v>7</v>
      </c>
      <c r="J68" s="8">
        <v>1260</v>
      </c>
      <c r="K68" s="8">
        <v>1071</v>
      </c>
      <c r="L68">
        <v>0</v>
      </c>
      <c r="M68">
        <v>0</v>
      </c>
      <c r="N68">
        <v>0</v>
      </c>
      <c r="O68">
        <v>0</v>
      </c>
      <c r="P68">
        <v>0</v>
      </c>
      <c r="Q68" s="8">
        <v>0</v>
      </c>
      <c r="R68" s="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150</v>
      </c>
      <c r="C69" s="4" t="s">
        <v>17</v>
      </c>
      <c r="G69" s="4"/>
      <c r="H69" s="4" t="s">
        <v>8</v>
      </c>
    </row>
    <row r="70" spans="1:29">
      <c r="A70" s="112"/>
      <c r="B70" s="1" t="s">
        <v>147</v>
      </c>
      <c r="C70" s="4" t="s">
        <v>17</v>
      </c>
      <c r="G70" s="4"/>
      <c r="H70" s="4" t="s">
        <v>9</v>
      </c>
      <c r="J70" s="2">
        <f>F66+I67+I68-J66+J68+J69</f>
        <v>8624</v>
      </c>
      <c r="K70" s="2">
        <f t="shared" ref="K70:AC70" si="9">J70-K66+K68+K69</f>
        <v>8449</v>
      </c>
      <c r="L70" s="2">
        <f t="shared" si="9"/>
        <v>7075</v>
      </c>
      <c r="M70" s="2">
        <f t="shared" si="9"/>
        <v>5081</v>
      </c>
      <c r="N70" s="2">
        <f t="shared" si="9"/>
        <v>2546</v>
      </c>
      <c r="O70" s="2">
        <f t="shared" si="9"/>
        <v>-651</v>
      </c>
      <c r="P70" s="2">
        <f t="shared" si="9"/>
        <v>-3774</v>
      </c>
      <c r="Q70" s="2">
        <f t="shared" si="9"/>
        <v>-6952</v>
      </c>
      <c r="R70" s="2">
        <f t="shared" si="9"/>
        <v>-9823</v>
      </c>
      <c r="S70" s="2">
        <f t="shared" si="9"/>
        <v>-12228</v>
      </c>
      <c r="T70" s="2">
        <f t="shared" si="9"/>
        <v>-15411</v>
      </c>
      <c r="U70" s="2">
        <f t="shared" si="9"/>
        <v>-18113</v>
      </c>
      <c r="V70" s="2">
        <f t="shared" si="9"/>
        <v>-20704</v>
      </c>
      <c r="W70" s="2">
        <f t="shared" si="9"/>
        <v>-22329</v>
      </c>
      <c r="X70" s="2">
        <f t="shared" si="9"/>
        <v>-22329</v>
      </c>
      <c r="Y70" s="2">
        <f t="shared" si="9"/>
        <v>-22329</v>
      </c>
      <c r="Z70" s="2">
        <f t="shared" si="9"/>
        <v>-22329</v>
      </c>
      <c r="AA70" s="2">
        <f t="shared" si="9"/>
        <v>-22329</v>
      </c>
      <c r="AB70" s="2">
        <f t="shared" si="9"/>
        <v>-22329</v>
      </c>
      <c r="AC70" s="2">
        <f t="shared" si="9"/>
        <v>-22329</v>
      </c>
    </row>
    <row r="71" spans="1:29" ht="41.25" customHeight="1"/>
    <row r="72" spans="1:29">
      <c r="A72" s="4" t="s">
        <v>0</v>
      </c>
      <c r="B72" s="4" t="s">
        <v>21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7</v>
      </c>
      <c r="K72" s="4">
        <v>8</v>
      </c>
      <c r="L72" s="4">
        <v>9</v>
      </c>
      <c r="M72" s="4">
        <v>10</v>
      </c>
      <c r="N72" s="4">
        <v>11</v>
      </c>
      <c r="O72" s="4">
        <v>12</v>
      </c>
      <c r="P72" s="4">
        <v>13</v>
      </c>
      <c r="Q72" s="4">
        <v>14</v>
      </c>
      <c r="R72" s="4">
        <v>15</v>
      </c>
      <c r="S72" s="4">
        <v>16</v>
      </c>
      <c r="T72" s="4">
        <v>17</v>
      </c>
      <c r="U72" s="4">
        <v>18</v>
      </c>
      <c r="V72" s="4">
        <v>19</v>
      </c>
      <c r="W72" s="4">
        <v>20</v>
      </c>
      <c r="X72" s="4">
        <v>21</v>
      </c>
      <c r="Y72" s="4">
        <v>22</v>
      </c>
      <c r="Z72" s="4">
        <v>23</v>
      </c>
      <c r="AA72" s="4">
        <v>24</v>
      </c>
      <c r="AB72" s="4">
        <v>25</v>
      </c>
      <c r="AC72" s="4">
        <v>26</v>
      </c>
    </row>
    <row r="73" spans="1:29">
      <c r="A73" s="112" t="s">
        <v>14</v>
      </c>
      <c r="B73" s="7" t="s">
        <v>23</v>
      </c>
      <c r="C73" s="4" t="s">
        <v>17</v>
      </c>
      <c r="E73" t="s">
        <v>10</v>
      </c>
      <c r="F73">
        <f>F74+F75</f>
        <v>29</v>
      </c>
      <c r="G73" s="4">
        <f>calcFirstRunOut(J77:AC77)</f>
        <v>202013</v>
      </c>
      <c r="H73" s="4" t="s">
        <v>5</v>
      </c>
      <c r="J73" s="5">
        <v>2</v>
      </c>
      <c r="K73" s="5">
        <v>14</v>
      </c>
      <c r="L73" s="5">
        <v>11</v>
      </c>
      <c r="M73" s="5">
        <v>0</v>
      </c>
      <c r="N73" s="5">
        <v>102</v>
      </c>
      <c r="O73" s="5">
        <v>111</v>
      </c>
      <c r="P73" s="5">
        <v>155</v>
      </c>
      <c r="Q73" s="5">
        <v>161</v>
      </c>
      <c r="R73" s="5">
        <v>163</v>
      </c>
      <c r="S73" s="5">
        <v>159</v>
      </c>
      <c r="T73" s="5">
        <v>372</v>
      </c>
      <c r="U73" s="5">
        <v>322</v>
      </c>
      <c r="V73" s="5">
        <v>450</v>
      </c>
      <c r="W73" s="5">
        <v>269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9831666780</v>
      </c>
      <c r="C74" s="4" t="s">
        <v>17</v>
      </c>
      <c r="E74" t="s">
        <v>11</v>
      </c>
      <c r="F74">
        <v>29</v>
      </c>
      <c r="G74" s="4"/>
      <c r="H74" s="4" t="s">
        <v>6</v>
      </c>
      <c r="J74">
        <v>0</v>
      </c>
      <c r="K74">
        <v>63</v>
      </c>
      <c r="L74">
        <v>189</v>
      </c>
      <c r="M74">
        <v>0</v>
      </c>
      <c r="N74">
        <v>63</v>
      </c>
      <c r="O74">
        <v>315</v>
      </c>
      <c r="P74">
        <v>0</v>
      </c>
      <c r="Q74">
        <v>189</v>
      </c>
      <c r="R74">
        <v>252</v>
      </c>
      <c r="S74">
        <v>63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>
        <v>0</v>
      </c>
      <c r="K75">
        <v>0</v>
      </c>
      <c r="L75" s="8">
        <v>189</v>
      </c>
      <c r="M75" s="8">
        <v>63</v>
      </c>
      <c r="N75">
        <v>0</v>
      </c>
      <c r="O75">
        <v>0</v>
      </c>
      <c r="P75">
        <v>0</v>
      </c>
      <c r="Q75">
        <v>0</v>
      </c>
      <c r="R75">
        <v>0</v>
      </c>
      <c r="S75" s="8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G76" s="4"/>
      <c r="H76" s="4" t="s">
        <v>8</v>
      </c>
    </row>
    <row r="77" spans="1:29">
      <c r="A77" s="112"/>
      <c r="B77" s="1" t="s">
        <v>20</v>
      </c>
      <c r="C77" s="4" t="s">
        <v>17</v>
      </c>
      <c r="G77" s="4"/>
      <c r="H77" s="4" t="s">
        <v>9</v>
      </c>
      <c r="J77" s="2">
        <f>F73+I74+I75-J73+J75+J76</f>
        <v>27</v>
      </c>
      <c r="K77" s="2">
        <f t="shared" ref="K77:AC77" si="10">J77-K73+K75+K76</f>
        <v>13</v>
      </c>
      <c r="L77" s="2">
        <f t="shared" si="10"/>
        <v>191</v>
      </c>
      <c r="M77" s="2">
        <f t="shared" si="10"/>
        <v>254</v>
      </c>
      <c r="N77" s="2">
        <f t="shared" si="10"/>
        <v>152</v>
      </c>
      <c r="O77" s="2">
        <f t="shared" si="10"/>
        <v>41</v>
      </c>
      <c r="P77" s="2">
        <f t="shared" si="10"/>
        <v>-114</v>
      </c>
      <c r="Q77" s="2">
        <f t="shared" si="10"/>
        <v>-275</v>
      </c>
      <c r="R77" s="2">
        <f t="shared" si="10"/>
        <v>-438</v>
      </c>
      <c r="S77" s="2">
        <f t="shared" si="10"/>
        <v>-597</v>
      </c>
      <c r="T77" s="2">
        <f t="shared" si="10"/>
        <v>-969</v>
      </c>
      <c r="U77" s="2">
        <f t="shared" si="10"/>
        <v>-1291</v>
      </c>
      <c r="V77" s="2">
        <f t="shared" si="10"/>
        <v>-1741</v>
      </c>
      <c r="W77" s="2">
        <f t="shared" si="10"/>
        <v>-2010</v>
      </c>
      <c r="X77" s="2">
        <f t="shared" si="10"/>
        <v>-2010</v>
      </c>
      <c r="Y77" s="2">
        <f t="shared" si="10"/>
        <v>-2010</v>
      </c>
      <c r="Z77" s="2">
        <f t="shared" si="10"/>
        <v>-2010</v>
      </c>
      <c r="AA77" s="2">
        <f t="shared" si="10"/>
        <v>-2010</v>
      </c>
      <c r="AB77" s="2">
        <f t="shared" si="10"/>
        <v>-2010</v>
      </c>
      <c r="AC77" s="2">
        <f t="shared" si="10"/>
        <v>-2010</v>
      </c>
    </row>
    <row r="79" spans="1:29">
      <c r="A79" s="4" t="s">
        <v>0</v>
      </c>
      <c r="B79" s="4" t="s">
        <v>148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7</v>
      </c>
      <c r="K79" s="4">
        <v>8</v>
      </c>
      <c r="L79" s="4">
        <v>9</v>
      </c>
      <c r="M79" s="4">
        <v>10</v>
      </c>
      <c r="N79" s="4">
        <v>11</v>
      </c>
      <c r="O79" s="4">
        <v>12</v>
      </c>
      <c r="P79" s="4">
        <v>13</v>
      </c>
      <c r="Q79" s="4">
        <v>14</v>
      </c>
      <c r="R79" s="4">
        <v>15</v>
      </c>
      <c r="S79" s="4">
        <v>16</v>
      </c>
      <c r="T79" s="4">
        <v>17</v>
      </c>
      <c r="U79" s="4">
        <v>18</v>
      </c>
      <c r="V79" s="4">
        <v>19</v>
      </c>
      <c r="W79" s="4">
        <v>20</v>
      </c>
      <c r="X79" s="4">
        <v>21</v>
      </c>
      <c r="Y79" s="4">
        <v>22</v>
      </c>
      <c r="Z79" s="4">
        <v>23</v>
      </c>
      <c r="AA79" s="4">
        <v>24</v>
      </c>
      <c r="AB79" s="4">
        <v>25</v>
      </c>
      <c r="AC79" s="4">
        <v>26</v>
      </c>
    </row>
    <row r="80" spans="1:29">
      <c r="A80" s="112" t="s">
        <v>143</v>
      </c>
      <c r="B80" s="7"/>
      <c r="C80" s="4" t="s">
        <v>17</v>
      </c>
      <c r="E80" t="s">
        <v>10</v>
      </c>
      <c r="F80">
        <f>F81+F82</f>
        <v>4330</v>
      </c>
      <c r="G80" s="4">
        <f>calcFirstRunOut(J84:AC84)</f>
        <v>202013</v>
      </c>
      <c r="H80" s="4" t="s">
        <v>5</v>
      </c>
      <c r="J80" s="5">
        <v>432</v>
      </c>
      <c r="K80" s="5">
        <v>1246</v>
      </c>
      <c r="L80" s="5">
        <v>1374</v>
      </c>
      <c r="M80" s="5">
        <v>1994</v>
      </c>
      <c r="N80" s="5">
        <v>2535</v>
      </c>
      <c r="O80" s="5">
        <v>3197</v>
      </c>
      <c r="P80" s="5">
        <v>3186</v>
      </c>
      <c r="Q80" s="5">
        <v>3115</v>
      </c>
      <c r="R80" s="5">
        <v>2871</v>
      </c>
      <c r="S80" s="5">
        <v>2405</v>
      </c>
      <c r="T80" s="5">
        <v>3183</v>
      </c>
      <c r="U80" s="5">
        <v>2702</v>
      </c>
      <c r="V80" s="5">
        <v>2591</v>
      </c>
      <c r="W80" s="5">
        <v>1625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9831666780</v>
      </c>
      <c r="C81" s="4" t="s">
        <v>17</v>
      </c>
      <c r="E81" t="s">
        <v>11</v>
      </c>
      <c r="F81">
        <v>4330</v>
      </c>
      <c r="G81" s="4"/>
      <c r="H81" s="4" t="s">
        <v>6</v>
      </c>
      <c r="J81">
        <v>189</v>
      </c>
      <c r="K81">
        <v>630</v>
      </c>
      <c r="L81">
        <v>630</v>
      </c>
      <c r="M81">
        <v>0</v>
      </c>
      <c r="N81">
        <v>630</v>
      </c>
      <c r="O81">
        <v>630</v>
      </c>
      <c r="P81">
        <v>2016</v>
      </c>
      <c r="Q81">
        <v>1764</v>
      </c>
      <c r="R81">
        <v>1260</v>
      </c>
      <c r="S81">
        <v>2457</v>
      </c>
      <c r="T81">
        <v>2016</v>
      </c>
      <c r="U81">
        <v>1512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149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 s="8">
        <v>567</v>
      </c>
      <c r="L82" s="8">
        <v>882</v>
      </c>
      <c r="M82" s="8">
        <v>1701</v>
      </c>
      <c r="N82" s="8">
        <v>3969</v>
      </c>
      <c r="O82">
        <v>0</v>
      </c>
      <c r="P82" s="8">
        <v>0</v>
      </c>
      <c r="Q82" s="8">
        <v>0</v>
      </c>
      <c r="R82" s="8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150</v>
      </c>
      <c r="C83" s="4" t="s">
        <v>17</v>
      </c>
      <c r="G83" s="4"/>
      <c r="H83" s="4" t="s">
        <v>8</v>
      </c>
    </row>
    <row r="84" spans="1:29">
      <c r="A84" s="112"/>
      <c r="B84" s="1" t="s">
        <v>147</v>
      </c>
      <c r="C84" s="4" t="s">
        <v>17</v>
      </c>
      <c r="G84" s="4"/>
      <c r="H84" s="4" t="s">
        <v>9</v>
      </c>
      <c r="J84" s="2">
        <f>F80+I81+I82-J80+J82+J83</f>
        <v>3898</v>
      </c>
      <c r="K84" s="2">
        <f t="shared" ref="K84:AC84" si="11">J84-K80+K82+K83</f>
        <v>3219</v>
      </c>
      <c r="L84" s="2">
        <f t="shared" si="11"/>
        <v>2727</v>
      </c>
      <c r="M84" s="2">
        <f t="shared" si="11"/>
        <v>2434</v>
      </c>
      <c r="N84" s="2">
        <f t="shared" si="11"/>
        <v>3868</v>
      </c>
      <c r="O84" s="2">
        <f t="shared" si="11"/>
        <v>671</v>
      </c>
      <c r="P84" s="2">
        <f t="shared" si="11"/>
        <v>-2515</v>
      </c>
      <c r="Q84" s="2">
        <f t="shared" si="11"/>
        <v>-5630</v>
      </c>
      <c r="R84" s="2">
        <f t="shared" si="11"/>
        <v>-8501</v>
      </c>
      <c r="S84" s="2">
        <f t="shared" si="11"/>
        <v>-10906</v>
      </c>
      <c r="T84" s="2">
        <f t="shared" si="11"/>
        <v>-14089</v>
      </c>
      <c r="U84" s="2">
        <f t="shared" si="11"/>
        <v>-16791</v>
      </c>
      <c r="V84" s="2">
        <f t="shared" si="11"/>
        <v>-19382</v>
      </c>
      <c r="W84" s="2">
        <f t="shared" si="11"/>
        <v>-21007</v>
      </c>
      <c r="X84" s="2">
        <f t="shared" si="11"/>
        <v>-21007</v>
      </c>
      <c r="Y84" s="2">
        <f t="shared" si="11"/>
        <v>-21007</v>
      </c>
      <c r="Z84" s="2">
        <f t="shared" si="11"/>
        <v>-21007</v>
      </c>
      <c r="AA84" s="2">
        <f t="shared" si="11"/>
        <v>-21007</v>
      </c>
      <c r="AB84" s="2">
        <f t="shared" si="11"/>
        <v>-21007</v>
      </c>
      <c r="AC84" s="2">
        <f t="shared" si="11"/>
        <v>-21007</v>
      </c>
    </row>
    <row r="85" spans="1:29" ht="49.5" customHeight="1"/>
    <row r="86" spans="1:29">
      <c r="A86" s="4" t="s">
        <v>0</v>
      </c>
      <c r="B86" s="4" t="s">
        <v>102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7</v>
      </c>
      <c r="K86" s="4">
        <v>8</v>
      </c>
      <c r="L86" s="4">
        <v>9</v>
      </c>
      <c r="M86" s="4">
        <v>10</v>
      </c>
      <c r="N86" s="4">
        <v>11</v>
      </c>
      <c r="O86" s="4">
        <v>12</v>
      </c>
      <c r="P86" s="4">
        <v>13</v>
      </c>
      <c r="Q86" s="4">
        <v>14</v>
      </c>
      <c r="R86" s="4">
        <v>15</v>
      </c>
      <c r="S86" s="4">
        <v>16</v>
      </c>
      <c r="T86" s="4">
        <v>17</v>
      </c>
      <c r="U86" s="4">
        <v>18</v>
      </c>
      <c r="V86" s="4">
        <v>19</v>
      </c>
      <c r="W86" s="4">
        <v>20</v>
      </c>
      <c r="X86" s="4">
        <v>21</v>
      </c>
      <c r="Y86" s="4">
        <v>22</v>
      </c>
      <c r="Z86" s="4">
        <v>23</v>
      </c>
      <c r="AA86" s="4">
        <v>24</v>
      </c>
      <c r="AB86" s="4">
        <v>25</v>
      </c>
      <c r="AC86" s="4">
        <v>26</v>
      </c>
    </row>
    <row r="87" spans="1:29">
      <c r="A87" s="112" t="s">
        <v>14</v>
      </c>
      <c r="B87" s="7" t="s">
        <v>100</v>
      </c>
      <c r="C87" s="4" t="s">
        <v>17</v>
      </c>
      <c r="E87" t="s">
        <v>10</v>
      </c>
      <c r="F87">
        <f>F88+F89</f>
        <v>1218</v>
      </c>
      <c r="G87" s="4">
        <f>calcFirstRunOut(J91:AC91)</f>
        <v>202016</v>
      </c>
      <c r="H87" s="4" t="s">
        <v>5</v>
      </c>
      <c r="J87" s="5">
        <v>8</v>
      </c>
      <c r="K87" s="5">
        <v>126</v>
      </c>
      <c r="L87" s="5">
        <v>116</v>
      </c>
      <c r="M87" s="5">
        <v>44</v>
      </c>
      <c r="N87" s="5">
        <v>143</v>
      </c>
      <c r="O87" s="5">
        <v>143</v>
      </c>
      <c r="P87" s="5">
        <v>154</v>
      </c>
      <c r="Q87" s="5">
        <v>185</v>
      </c>
      <c r="R87" s="5">
        <v>136</v>
      </c>
      <c r="S87" s="5">
        <v>169</v>
      </c>
      <c r="T87" s="5">
        <v>221</v>
      </c>
      <c r="U87" s="5">
        <v>161</v>
      </c>
      <c r="V87" s="5">
        <v>256</v>
      </c>
      <c r="W87" s="5">
        <v>155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 t="s">
        <v>73</v>
      </c>
      <c r="C88" s="4" t="s">
        <v>17</v>
      </c>
      <c r="E88" t="s">
        <v>11</v>
      </c>
      <c r="F88">
        <v>1218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G90" s="4"/>
      <c r="H90" s="4" t="s">
        <v>8</v>
      </c>
    </row>
    <row r="91" spans="1:29">
      <c r="A91" s="112"/>
      <c r="B91" s="1" t="s">
        <v>101</v>
      </c>
      <c r="C91" s="4" t="s">
        <v>17</v>
      </c>
      <c r="G91" s="4"/>
      <c r="H91" s="4" t="s">
        <v>9</v>
      </c>
      <c r="J91" s="2">
        <f>F87+I88+I89-J87+J89+J90</f>
        <v>1210</v>
      </c>
      <c r="K91" s="2">
        <f t="shared" ref="K91:AC91" si="12">J91-K87+K89+K90</f>
        <v>1084</v>
      </c>
      <c r="L91" s="2">
        <f t="shared" si="12"/>
        <v>968</v>
      </c>
      <c r="M91" s="2">
        <f t="shared" si="12"/>
        <v>924</v>
      </c>
      <c r="N91" s="2">
        <f t="shared" si="12"/>
        <v>781</v>
      </c>
      <c r="O91" s="2">
        <f t="shared" si="12"/>
        <v>638</v>
      </c>
      <c r="P91" s="2">
        <f t="shared" si="12"/>
        <v>484</v>
      </c>
      <c r="Q91" s="2">
        <f t="shared" si="12"/>
        <v>299</v>
      </c>
      <c r="R91" s="2">
        <f t="shared" si="12"/>
        <v>163</v>
      </c>
      <c r="S91" s="2">
        <f t="shared" si="12"/>
        <v>-6</v>
      </c>
      <c r="T91" s="2">
        <f t="shared" si="12"/>
        <v>-227</v>
      </c>
      <c r="U91" s="2">
        <f t="shared" si="12"/>
        <v>-388</v>
      </c>
      <c r="V91" s="2">
        <f t="shared" si="12"/>
        <v>-644</v>
      </c>
      <c r="W91" s="2">
        <f t="shared" si="12"/>
        <v>-799</v>
      </c>
      <c r="X91" s="2">
        <f t="shared" si="12"/>
        <v>-799</v>
      </c>
      <c r="Y91" s="2">
        <f t="shared" si="12"/>
        <v>-799</v>
      </c>
      <c r="Z91" s="2">
        <f t="shared" si="12"/>
        <v>-799</v>
      </c>
      <c r="AA91" s="2">
        <f t="shared" si="12"/>
        <v>-799</v>
      </c>
      <c r="AB91" s="2">
        <f t="shared" si="12"/>
        <v>-799</v>
      </c>
      <c r="AC91" s="2">
        <f t="shared" si="12"/>
        <v>-799</v>
      </c>
    </row>
    <row r="93" spans="1:29">
      <c r="A93" s="4" t="s">
        <v>0</v>
      </c>
      <c r="B93" s="4" t="s">
        <v>154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7</v>
      </c>
      <c r="K93" s="4">
        <v>8</v>
      </c>
      <c r="L93" s="4">
        <v>9</v>
      </c>
      <c r="M93" s="4">
        <v>10</v>
      </c>
      <c r="N93" s="4">
        <v>11</v>
      </c>
      <c r="O93" s="4">
        <v>12</v>
      </c>
      <c r="P93" s="4">
        <v>13</v>
      </c>
      <c r="Q93" s="4">
        <v>14</v>
      </c>
      <c r="R93" s="4">
        <v>15</v>
      </c>
      <c r="S93" s="4">
        <v>16</v>
      </c>
      <c r="T93" s="4">
        <v>17</v>
      </c>
      <c r="U93" s="4">
        <v>18</v>
      </c>
      <c r="V93" s="4">
        <v>19</v>
      </c>
      <c r="W93" s="4">
        <v>20</v>
      </c>
      <c r="X93" s="4">
        <v>21</v>
      </c>
      <c r="Y93" s="4">
        <v>22</v>
      </c>
      <c r="Z93" s="4">
        <v>23</v>
      </c>
      <c r="AA93" s="4">
        <v>24</v>
      </c>
      <c r="AB93" s="4">
        <v>25</v>
      </c>
      <c r="AC93" s="4">
        <v>26</v>
      </c>
    </row>
    <row r="94" spans="1:29">
      <c r="A94" s="112" t="s">
        <v>143</v>
      </c>
      <c r="B94" s="7"/>
      <c r="C94" s="4" t="s">
        <v>17</v>
      </c>
      <c r="E94" t="s">
        <v>10</v>
      </c>
      <c r="F94">
        <f>F95+F96</f>
        <v>8527</v>
      </c>
      <c r="G94" s="4">
        <f>calcFirstRunOut(J98:AC98)</f>
        <v>202026</v>
      </c>
      <c r="H94" s="4" t="s">
        <v>5</v>
      </c>
      <c r="J94" s="5">
        <v>143</v>
      </c>
      <c r="K94" s="5">
        <v>246</v>
      </c>
      <c r="L94" s="5">
        <v>66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 t="s">
        <v>73</v>
      </c>
      <c r="C95" s="4" t="s">
        <v>17</v>
      </c>
      <c r="E95" t="s">
        <v>11</v>
      </c>
      <c r="F95">
        <v>8527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151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152</v>
      </c>
      <c r="C97" s="4" t="s">
        <v>17</v>
      </c>
      <c r="G97" s="4"/>
      <c r="H97" s="4" t="s">
        <v>8</v>
      </c>
    </row>
    <row r="98" spans="1:29">
      <c r="A98" s="112"/>
      <c r="B98" s="1" t="s">
        <v>153</v>
      </c>
      <c r="C98" s="4" t="s">
        <v>17</v>
      </c>
      <c r="G98" s="4"/>
      <c r="H98" s="4" t="s">
        <v>9</v>
      </c>
      <c r="J98" s="2">
        <f>F94+I95+I96-J94+J96+J97</f>
        <v>8384</v>
      </c>
      <c r="K98" s="2">
        <f t="shared" ref="K98:AC98" si="13">J98-K94+K96+K97</f>
        <v>8138</v>
      </c>
      <c r="L98" s="2">
        <f t="shared" si="13"/>
        <v>8072</v>
      </c>
      <c r="M98" s="2">
        <f t="shared" si="13"/>
        <v>8072</v>
      </c>
      <c r="N98" s="2">
        <f t="shared" si="13"/>
        <v>8072</v>
      </c>
      <c r="O98" s="2">
        <f t="shared" si="13"/>
        <v>8072</v>
      </c>
      <c r="P98" s="2">
        <f t="shared" si="13"/>
        <v>8072</v>
      </c>
      <c r="Q98" s="2">
        <f t="shared" si="13"/>
        <v>8072</v>
      </c>
      <c r="R98" s="2">
        <f t="shared" si="13"/>
        <v>8072</v>
      </c>
      <c r="S98" s="2">
        <f t="shared" si="13"/>
        <v>8072</v>
      </c>
      <c r="T98" s="2">
        <f t="shared" si="13"/>
        <v>8072</v>
      </c>
      <c r="U98" s="2">
        <f t="shared" si="13"/>
        <v>8072</v>
      </c>
      <c r="V98" s="2">
        <f t="shared" si="13"/>
        <v>8072</v>
      </c>
      <c r="W98" s="2">
        <f t="shared" si="13"/>
        <v>8072</v>
      </c>
      <c r="X98" s="2">
        <f t="shared" si="13"/>
        <v>8072</v>
      </c>
      <c r="Y98" s="2">
        <f t="shared" si="13"/>
        <v>8072</v>
      </c>
      <c r="Z98" s="2">
        <f t="shared" si="13"/>
        <v>8072</v>
      </c>
      <c r="AA98" s="2">
        <f t="shared" si="13"/>
        <v>8072</v>
      </c>
      <c r="AB98" s="2">
        <f t="shared" si="13"/>
        <v>8072</v>
      </c>
      <c r="AC98" s="2">
        <f t="shared" si="13"/>
        <v>8072</v>
      </c>
    </row>
    <row r="99" spans="1:29" ht="48.75" customHeight="1"/>
    <row r="100" spans="1:29">
      <c r="A100" s="4" t="s">
        <v>0</v>
      </c>
      <c r="B100" s="4" t="s">
        <v>94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7</v>
      </c>
      <c r="K100" s="4">
        <v>8</v>
      </c>
      <c r="L100" s="4">
        <v>9</v>
      </c>
      <c r="M100" s="4">
        <v>10</v>
      </c>
      <c r="N100" s="4">
        <v>11</v>
      </c>
      <c r="O100" s="4">
        <v>12</v>
      </c>
      <c r="P100" s="4">
        <v>13</v>
      </c>
      <c r="Q100" s="4">
        <v>14</v>
      </c>
      <c r="R100" s="4">
        <v>15</v>
      </c>
      <c r="S100" s="4">
        <v>16</v>
      </c>
      <c r="T100" s="4">
        <v>17</v>
      </c>
      <c r="U100" s="4">
        <v>18</v>
      </c>
      <c r="V100" s="4">
        <v>19</v>
      </c>
      <c r="W100" s="4">
        <v>20</v>
      </c>
      <c r="X100" s="4">
        <v>21</v>
      </c>
      <c r="Y100" s="4">
        <v>22</v>
      </c>
      <c r="Z100" s="4">
        <v>23</v>
      </c>
      <c r="AA100" s="4">
        <v>24</v>
      </c>
      <c r="AB100" s="4">
        <v>25</v>
      </c>
      <c r="AC100" s="4">
        <v>26</v>
      </c>
    </row>
    <row r="101" spans="1:29">
      <c r="A101" s="112" t="s">
        <v>14</v>
      </c>
      <c r="B101" s="7" t="s">
        <v>92</v>
      </c>
      <c r="C101" s="4" t="s">
        <v>17</v>
      </c>
      <c r="E101" t="s">
        <v>10</v>
      </c>
      <c r="F101">
        <f>F102+F103</f>
        <v>-34</v>
      </c>
      <c r="G101" s="4">
        <f>calcFirstRunOut(J105:AC105)</f>
        <v>202007</v>
      </c>
      <c r="H101" s="4" t="s">
        <v>5</v>
      </c>
      <c r="J101" s="5">
        <v>2</v>
      </c>
      <c r="K101" s="5">
        <v>14</v>
      </c>
      <c r="L101" s="5">
        <v>11</v>
      </c>
      <c r="M101" s="5">
        <v>0</v>
      </c>
      <c r="N101" s="5">
        <v>108</v>
      </c>
      <c r="O101" s="5">
        <v>111</v>
      </c>
      <c r="P101" s="5">
        <v>158</v>
      </c>
      <c r="Q101" s="5">
        <v>161</v>
      </c>
      <c r="R101" s="5">
        <v>166</v>
      </c>
      <c r="S101" s="5">
        <v>190</v>
      </c>
      <c r="T101" s="5">
        <v>382</v>
      </c>
      <c r="U101" s="5">
        <v>324</v>
      </c>
      <c r="V101" s="5">
        <v>450</v>
      </c>
      <c r="W101" s="5">
        <v>270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9820499380</v>
      </c>
      <c r="C102" s="4" t="s">
        <v>17</v>
      </c>
      <c r="E102" t="s">
        <v>11</v>
      </c>
      <c r="F102">
        <v>-34</v>
      </c>
      <c r="G102" s="4"/>
      <c r="H102" s="4" t="s">
        <v>6</v>
      </c>
      <c r="J102">
        <v>0</v>
      </c>
      <c r="K102">
        <v>116</v>
      </c>
      <c r="L102">
        <v>0</v>
      </c>
      <c r="M102">
        <v>24</v>
      </c>
      <c r="N102">
        <v>240</v>
      </c>
      <c r="O102">
        <v>164</v>
      </c>
      <c r="P102">
        <v>0</v>
      </c>
      <c r="Q102">
        <v>144</v>
      </c>
      <c r="R102">
        <v>240</v>
      </c>
      <c r="S102">
        <v>196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>
        <v>0</v>
      </c>
      <c r="M103" s="8">
        <v>0</v>
      </c>
      <c r="N103">
        <v>0</v>
      </c>
      <c r="O103">
        <v>0</v>
      </c>
      <c r="P103" s="8">
        <v>0</v>
      </c>
      <c r="Q103">
        <v>0</v>
      </c>
      <c r="R103">
        <v>0</v>
      </c>
      <c r="S103" s="8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G104" s="4"/>
      <c r="H104" s="4" t="s">
        <v>8</v>
      </c>
    </row>
    <row r="105" spans="1:29">
      <c r="A105" s="112"/>
      <c r="B105" s="1" t="s">
        <v>93</v>
      </c>
      <c r="C105" s="4" t="s">
        <v>17</v>
      </c>
      <c r="G105" s="4"/>
      <c r="H105" s="4" t="s">
        <v>9</v>
      </c>
      <c r="J105" s="2">
        <f>F101+I102+I103-J101+J103+J104</f>
        <v>-36</v>
      </c>
      <c r="K105" s="2">
        <f t="shared" ref="K105:AC105" si="14">J105-K101+K103+K104</f>
        <v>-50</v>
      </c>
      <c r="L105" s="2">
        <f t="shared" si="14"/>
        <v>-61</v>
      </c>
      <c r="M105" s="2">
        <f t="shared" si="14"/>
        <v>-61</v>
      </c>
      <c r="N105" s="2">
        <f t="shared" si="14"/>
        <v>-169</v>
      </c>
      <c r="O105" s="2">
        <f t="shared" si="14"/>
        <v>-280</v>
      </c>
      <c r="P105" s="2">
        <f t="shared" si="14"/>
        <v>-438</v>
      </c>
      <c r="Q105" s="2">
        <f t="shared" si="14"/>
        <v>-599</v>
      </c>
      <c r="R105" s="2">
        <f t="shared" si="14"/>
        <v>-765</v>
      </c>
      <c r="S105" s="2">
        <f t="shared" si="14"/>
        <v>-955</v>
      </c>
      <c r="T105" s="2">
        <f t="shared" si="14"/>
        <v>-1337</v>
      </c>
      <c r="U105" s="2">
        <f t="shared" si="14"/>
        <v>-1661</v>
      </c>
      <c r="V105" s="2">
        <f t="shared" si="14"/>
        <v>-2111</v>
      </c>
      <c r="W105" s="2">
        <f t="shared" si="14"/>
        <v>-2381</v>
      </c>
      <c r="X105" s="2">
        <f t="shared" si="14"/>
        <v>-2381</v>
      </c>
      <c r="Y105" s="2">
        <f t="shared" si="14"/>
        <v>-2381</v>
      </c>
      <c r="Z105" s="2">
        <f t="shared" si="14"/>
        <v>-2381</v>
      </c>
      <c r="AA105" s="2">
        <f t="shared" si="14"/>
        <v>-2381</v>
      </c>
      <c r="AB105" s="2">
        <f t="shared" si="14"/>
        <v>-2381</v>
      </c>
      <c r="AC105" s="2">
        <f t="shared" si="14"/>
        <v>-2381</v>
      </c>
    </row>
    <row r="107" spans="1:29">
      <c r="A107" s="4" t="s">
        <v>0</v>
      </c>
      <c r="B107" s="4" t="s">
        <v>94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7</v>
      </c>
      <c r="K107" s="4">
        <v>8</v>
      </c>
      <c r="L107" s="4">
        <v>9</v>
      </c>
      <c r="M107" s="4">
        <v>10</v>
      </c>
      <c r="N107" s="4">
        <v>11</v>
      </c>
      <c r="O107" s="4">
        <v>12</v>
      </c>
      <c r="P107" s="4">
        <v>13</v>
      </c>
      <c r="Q107" s="4">
        <v>14</v>
      </c>
      <c r="R107" s="4">
        <v>15</v>
      </c>
      <c r="S107" s="4">
        <v>16</v>
      </c>
      <c r="T107" s="4">
        <v>17</v>
      </c>
      <c r="U107" s="4">
        <v>18</v>
      </c>
      <c r="V107" s="4">
        <v>19</v>
      </c>
      <c r="W107" s="4">
        <v>20</v>
      </c>
      <c r="X107" s="4">
        <v>21</v>
      </c>
      <c r="Y107" s="4">
        <v>22</v>
      </c>
      <c r="Z107" s="4">
        <v>23</v>
      </c>
      <c r="AA107" s="4">
        <v>24</v>
      </c>
      <c r="AB107" s="4">
        <v>25</v>
      </c>
      <c r="AC107" s="4">
        <v>26</v>
      </c>
    </row>
    <row r="108" spans="1:29">
      <c r="A108" s="112" t="s">
        <v>143</v>
      </c>
      <c r="B108" s="7"/>
      <c r="C108" s="4" t="s">
        <v>17</v>
      </c>
      <c r="E108" t="s">
        <v>10</v>
      </c>
      <c r="F108">
        <f>F109+F110</f>
        <v>1615</v>
      </c>
      <c r="G108" s="4">
        <f>calcFirstRunOut(J112:AC112)</f>
        <v>202011</v>
      </c>
      <c r="H108" s="4" t="s">
        <v>5</v>
      </c>
      <c r="J108" s="5">
        <v>363</v>
      </c>
      <c r="K108" s="5">
        <v>1217</v>
      </c>
      <c r="L108" s="5">
        <v>1401</v>
      </c>
      <c r="M108" s="5">
        <v>1942</v>
      </c>
      <c r="N108" s="5">
        <v>2595</v>
      </c>
      <c r="O108" s="5">
        <v>3181</v>
      </c>
      <c r="P108" s="5">
        <v>3052</v>
      </c>
      <c r="Q108" s="5">
        <v>3162</v>
      </c>
      <c r="R108" s="5">
        <v>2862</v>
      </c>
      <c r="S108" s="5">
        <v>2472</v>
      </c>
      <c r="T108" s="5">
        <v>3167</v>
      </c>
      <c r="U108" s="5">
        <v>2494</v>
      </c>
      <c r="V108" s="5">
        <v>2731</v>
      </c>
      <c r="W108" s="5">
        <v>1587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9820499380</v>
      </c>
      <c r="C109" s="4" t="s">
        <v>17</v>
      </c>
      <c r="E109" t="s">
        <v>11</v>
      </c>
      <c r="F109">
        <v>1615</v>
      </c>
      <c r="G109" s="4"/>
      <c r="H109" s="4" t="s">
        <v>6</v>
      </c>
      <c r="J109">
        <v>120</v>
      </c>
      <c r="K109">
        <v>2400</v>
      </c>
      <c r="L109">
        <v>1320</v>
      </c>
      <c r="M109">
        <v>0</v>
      </c>
      <c r="N109">
        <v>0</v>
      </c>
      <c r="O109">
        <v>0</v>
      </c>
      <c r="P109">
        <v>6000</v>
      </c>
      <c r="Q109">
        <v>840</v>
      </c>
      <c r="R109">
        <v>720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149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1440</v>
      </c>
      <c r="L110" s="8">
        <v>840</v>
      </c>
      <c r="M110" s="8">
        <v>1560</v>
      </c>
      <c r="N110">
        <v>0</v>
      </c>
      <c r="O110" s="8">
        <v>0</v>
      </c>
      <c r="P110" s="8">
        <v>0</v>
      </c>
      <c r="Q110" s="8">
        <v>0</v>
      </c>
      <c r="R110" s="8">
        <v>3960</v>
      </c>
      <c r="S110">
        <v>0</v>
      </c>
      <c r="T110" s="8">
        <v>720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150</v>
      </c>
      <c r="C111" s="4" t="s">
        <v>17</v>
      </c>
      <c r="G111" s="4"/>
      <c r="H111" s="4" t="s">
        <v>8</v>
      </c>
    </row>
    <row r="112" spans="1:29">
      <c r="A112" s="112"/>
      <c r="B112" s="1" t="s">
        <v>93</v>
      </c>
      <c r="C112" s="4" t="s">
        <v>17</v>
      </c>
      <c r="G112" s="4"/>
      <c r="H112" s="4" t="s">
        <v>9</v>
      </c>
      <c r="J112" s="2">
        <f>F108+I109+I110-J108+J110+J111</f>
        <v>1252</v>
      </c>
      <c r="K112" s="2">
        <f t="shared" ref="K112:AC112" si="15">J112-K108+K110+K111</f>
        <v>1475</v>
      </c>
      <c r="L112" s="2">
        <f t="shared" si="15"/>
        <v>914</v>
      </c>
      <c r="M112" s="2">
        <f t="shared" si="15"/>
        <v>532</v>
      </c>
      <c r="N112" s="2">
        <f t="shared" si="15"/>
        <v>-2063</v>
      </c>
      <c r="O112" s="2">
        <f t="shared" si="15"/>
        <v>-5244</v>
      </c>
      <c r="P112" s="2">
        <f t="shared" si="15"/>
        <v>-8296</v>
      </c>
      <c r="Q112" s="2">
        <f t="shared" si="15"/>
        <v>-11458</v>
      </c>
      <c r="R112" s="2">
        <f t="shared" si="15"/>
        <v>-10360</v>
      </c>
      <c r="S112" s="2">
        <f t="shared" si="15"/>
        <v>-12832</v>
      </c>
      <c r="T112" s="2">
        <f t="shared" si="15"/>
        <v>-15279</v>
      </c>
      <c r="U112" s="2">
        <f t="shared" si="15"/>
        <v>-17773</v>
      </c>
      <c r="V112" s="2">
        <f t="shared" si="15"/>
        <v>-20504</v>
      </c>
      <c r="W112" s="2">
        <f t="shared" si="15"/>
        <v>-22091</v>
      </c>
      <c r="X112" s="2">
        <f t="shared" si="15"/>
        <v>-22091</v>
      </c>
      <c r="Y112" s="2">
        <f t="shared" si="15"/>
        <v>-22091</v>
      </c>
      <c r="Z112" s="2">
        <f t="shared" si="15"/>
        <v>-22091</v>
      </c>
      <c r="AA112" s="2">
        <f t="shared" si="15"/>
        <v>-22091</v>
      </c>
      <c r="AB112" s="2">
        <f t="shared" si="15"/>
        <v>-22091</v>
      </c>
      <c r="AC112" s="2">
        <f t="shared" si="15"/>
        <v>-22091</v>
      </c>
    </row>
    <row r="113" spans="1:29" ht="52.5" customHeight="1"/>
    <row r="114" spans="1:29">
      <c r="A114" s="4" t="s">
        <v>0</v>
      </c>
      <c r="B114" s="4" t="s">
        <v>99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7</v>
      </c>
      <c r="K114" s="4">
        <v>8</v>
      </c>
      <c r="L114" s="4">
        <v>9</v>
      </c>
      <c r="M114" s="4">
        <v>10</v>
      </c>
      <c r="N114" s="4">
        <v>11</v>
      </c>
      <c r="O114" s="4">
        <v>12</v>
      </c>
      <c r="P114" s="4">
        <v>13</v>
      </c>
      <c r="Q114" s="4">
        <v>14</v>
      </c>
      <c r="R114" s="4">
        <v>15</v>
      </c>
      <c r="S114" s="4">
        <v>16</v>
      </c>
      <c r="T114" s="4">
        <v>17</v>
      </c>
      <c r="U114" s="4">
        <v>18</v>
      </c>
      <c r="V114" s="4">
        <v>19</v>
      </c>
      <c r="W114" s="4">
        <v>20</v>
      </c>
      <c r="X114" s="4">
        <v>21</v>
      </c>
      <c r="Y114" s="4">
        <v>22</v>
      </c>
      <c r="Z114" s="4">
        <v>23</v>
      </c>
      <c r="AA114" s="4">
        <v>24</v>
      </c>
      <c r="AB114" s="4">
        <v>25</v>
      </c>
      <c r="AC114" s="4">
        <v>26</v>
      </c>
    </row>
    <row r="115" spans="1:29">
      <c r="A115" s="112" t="s">
        <v>14</v>
      </c>
      <c r="B115" s="7" t="s">
        <v>97</v>
      </c>
      <c r="C115" s="4" t="s">
        <v>17</v>
      </c>
      <c r="E115" t="s">
        <v>10</v>
      </c>
      <c r="F115">
        <f>F116+F117</f>
        <v>-34</v>
      </c>
      <c r="G115" s="4">
        <f>calcFirstRunOut(J119:AC119)</f>
        <v>202007</v>
      </c>
      <c r="H115" s="4" t="s">
        <v>5</v>
      </c>
      <c r="J115" s="5">
        <v>2</v>
      </c>
      <c r="K115" s="5">
        <v>14</v>
      </c>
      <c r="L115" s="5">
        <v>11</v>
      </c>
      <c r="M115" s="5">
        <v>0</v>
      </c>
      <c r="N115" s="5">
        <v>103</v>
      </c>
      <c r="O115" s="5">
        <v>110</v>
      </c>
      <c r="P115" s="5">
        <v>156</v>
      </c>
      <c r="Q115" s="5">
        <v>161</v>
      </c>
      <c r="R115" s="5">
        <v>163</v>
      </c>
      <c r="S115" s="5">
        <v>190</v>
      </c>
      <c r="T115" s="5">
        <v>373</v>
      </c>
      <c r="U115" s="5">
        <v>322</v>
      </c>
      <c r="V115" s="5">
        <v>450</v>
      </c>
      <c r="W115" s="5">
        <v>269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9820554780</v>
      </c>
      <c r="C116" s="4" t="s">
        <v>17</v>
      </c>
      <c r="E116" t="s">
        <v>11</v>
      </c>
      <c r="F116">
        <v>-34</v>
      </c>
      <c r="G116" s="4"/>
      <c r="H116" s="4" t="s">
        <v>6</v>
      </c>
      <c r="J116">
        <v>0</v>
      </c>
      <c r="K116">
        <v>0</v>
      </c>
      <c r="L116">
        <v>0</v>
      </c>
      <c r="M116">
        <v>306</v>
      </c>
      <c r="N116">
        <v>120</v>
      </c>
      <c r="O116">
        <v>0</v>
      </c>
      <c r="P116">
        <v>384</v>
      </c>
      <c r="Q116">
        <v>0</v>
      </c>
      <c r="R116">
        <v>90</v>
      </c>
      <c r="S116">
        <v>372</v>
      </c>
      <c r="T116">
        <v>396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 s="8">
        <v>0</v>
      </c>
      <c r="M117">
        <v>0</v>
      </c>
      <c r="N117">
        <v>0</v>
      </c>
      <c r="O117" s="8"/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G118" s="4"/>
      <c r="H118" s="4" t="s">
        <v>8</v>
      </c>
    </row>
    <row r="119" spans="1:29">
      <c r="A119" s="112"/>
      <c r="B119" s="1" t="s">
        <v>98</v>
      </c>
      <c r="C119" s="4" t="s">
        <v>17</v>
      </c>
      <c r="G119" s="4"/>
      <c r="H119" s="4" t="s">
        <v>9</v>
      </c>
      <c r="J119" s="2">
        <f>F115+I116+I117-J115+J117+J118</f>
        <v>-36</v>
      </c>
      <c r="K119" s="2">
        <f t="shared" ref="K119:AC119" si="16">J119-K115+K117+K118</f>
        <v>-50</v>
      </c>
      <c r="L119" s="2">
        <f t="shared" si="16"/>
        <v>-61</v>
      </c>
      <c r="M119" s="2">
        <f t="shared" si="16"/>
        <v>-61</v>
      </c>
      <c r="N119" s="2">
        <f t="shared" si="16"/>
        <v>-164</v>
      </c>
      <c r="O119" s="2">
        <f t="shared" si="16"/>
        <v>-274</v>
      </c>
      <c r="P119" s="2">
        <f t="shared" si="16"/>
        <v>-430</v>
      </c>
      <c r="Q119" s="2">
        <f t="shared" si="16"/>
        <v>-591</v>
      </c>
      <c r="R119" s="2">
        <f t="shared" si="16"/>
        <v>-754</v>
      </c>
      <c r="S119" s="2">
        <f t="shared" si="16"/>
        <v>-944</v>
      </c>
      <c r="T119" s="2">
        <f t="shared" si="16"/>
        <v>-1317</v>
      </c>
      <c r="U119" s="2">
        <f t="shared" si="16"/>
        <v>-1639</v>
      </c>
      <c r="V119" s="2">
        <f t="shared" si="16"/>
        <v>-2089</v>
      </c>
      <c r="W119" s="2">
        <f t="shared" si="16"/>
        <v>-2358</v>
      </c>
      <c r="X119" s="2">
        <f t="shared" si="16"/>
        <v>-2358</v>
      </c>
      <c r="Y119" s="2">
        <f t="shared" si="16"/>
        <v>-2358</v>
      </c>
      <c r="Z119" s="2">
        <f t="shared" si="16"/>
        <v>-2358</v>
      </c>
      <c r="AA119" s="2">
        <f t="shared" si="16"/>
        <v>-2358</v>
      </c>
      <c r="AB119" s="2">
        <f t="shared" si="16"/>
        <v>-2358</v>
      </c>
      <c r="AC119" s="2">
        <f t="shared" si="16"/>
        <v>-2358</v>
      </c>
    </row>
    <row r="121" spans="1:29">
      <c r="A121" s="4" t="s">
        <v>0</v>
      </c>
      <c r="B121" s="4" t="s">
        <v>148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7</v>
      </c>
      <c r="K121" s="4">
        <v>8</v>
      </c>
      <c r="L121" s="4">
        <v>9</v>
      </c>
      <c r="M121" s="4">
        <v>10</v>
      </c>
      <c r="N121" s="4">
        <v>11</v>
      </c>
      <c r="O121" s="4">
        <v>12</v>
      </c>
      <c r="P121" s="4">
        <v>13</v>
      </c>
      <c r="Q121" s="4">
        <v>14</v>
      </c>
      <c r="R121" s="4">
        <v>15</v>
      </c>
      <c r="S121" s="4">
        <v>16</v>
      </c>
      <c r="T121" s="4">
        <v>17</v>
      </c>
      <c r="U121" s="4">
        <v>18</v>
      </c>
      <c r="V121" s="4">
        <v>19</v>
      </c>
      <c r="W121" s="4">
        <v>20</v>
      </c>
      <c r="X121" s="4">
        <v>21</v>
      </c>
      <c r="Y121" s="4">
        <v>22</v>
      </c>
      <c r="Z121" s="4">
        <v>23</v>
      </c>
      <c r="AA121" s="4">
        <v>24</v>
      </c>
      <c r="AB121" s="4">
        <v>25</v>
      </c>
      <c r="AC121" s="4">
        <v>26</v>
      </c>
    </row>
    <row r="122" spans="1:29">
      <c r="A122" s="112" t="s">
        <v>143</v>
      </c>
      <c r="B122" s="7"/>
      <c r="C122" s="4" t="s">
        <v>17</v>
      </c>
      <c r="E122" t="s">
        <v>10</v>
      </c>
      <c r="F122">
        <f>F123+F124</f>
        <v>4524</v>
      </c>
      <c r="G122" s="4">
        <f>calcFirstRunOut(J126:AC126)</f>
        <v>202012</v>
      </c>
      <c r="H122" s="4" t="s">
        <v>5</v>
      </c>
      <c r="J122" s="5">
        <v>423</v>
      </c>
      <c r="K122" s="5">
        <v>1337</v>
      </c>
      <c r="L122" s="5">
        <v>1400</v>
      </c>
      <c r="M122" s="5">
        <v>1888</v>
      </c>
      <c r="N122" s="5">
        <v>2537</v>
      </c>
      <c r="O122" s="5">
        <v>3243</v>
      </c>
      <c r="P122" s="5">
        <v>3230</v>
      </c>
      <c r="Q122" s="5">
        <v>3042</v>
      </c>
      <c r="R122" s="5">
        <v>2893</v>
      </c>
      <c r="S122" s="5">
        <v>2501</v>
      </c>
      <c r="T122" s="5">
        <v>3048</v>
      </c>
      <c r="U122" s="5">
        <v>2616</v>
      </c>
      <c r="V122" s="5">
        <v>2669</v>
      </c>
      <c r="W122" s="5">
        <v>1642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9820554780</v>
      </c>
      <c r="C123" s="4" t="s">
        <v>17</v>
      </c>
      <c r="E123" t="s">
        <v>11</v>
      </c>
      <c r="F123">
        <v>3552</v>
      </c>
      <c r="G123" s="4"/>
      <c r="H123" s="4" t="s">
        <v>6</v>
      </c>
      <c r="J123">
        <v>180</v>
      </c>
      <c r="K123">
        <v>180</v>
      </c>
      <c r="L123">
        <v>0</v>
      </c>
      <c r="M123">
        <v>0</v>
      </c>
      <c r="N123">
        <v>0</v>
      </c>
      <c r="O123">
        <v>0</v>
      </c>
      <c r="P123">
        <v>1134</v>
      </c>
      <c r="Q123">
        <v>3078</v>
      </c>
      <c r="R123">
        <v>1134</v>
      </c>
      <c r="S123">
        <v>1296</v>
      </c>
      <c r="T123">
        <v>1296</v>
      </c>
      <c r="U123">
        <v>1944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149</v>
      </c>
      <c r="C124" s="4" t="s">
        <v>17</v>
      </c>
      <c r="E124" t="s">
        <v>12</v>
      </c>
      <c r="F124">
        <v>972</v>
      </c>
      <c r="G124" s="4"/>
      <c r="H124" s="4" t="s">
        <v>7</v>
      </c>
      <c r="J124" s="8">
        <v>0</v>
      </c>
      <c r="K124" s="8">
        <v>2430</v>
      </c>
      <c r="L124" s="8">
        <v>810</v>
      </c>
      <c r="M124">
        <v>0</v>
      </c>
      <c r="N124" s="8">
        <v>2268</v>
      </c>
      <c r="O124">
        <v>0</v>
      </c>
      <c r="P124">
        <v>0</v>
      </c>
      <c r="Q124" s="8">
        <v>3078</v>
      </c>
      <c r="R124">
        <v>0</v>
      </c>
      <c r="S124">
        <v>0</v>
      </c>
      <c r="T124">
        <v>0</v>
      </c>
      <c r="U124" s="8">
        <v>0</v>
      </c>
      <c r="V124" s="8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150</v>
      </c>
      <c r="C125" s="4" t="s">
        <v>17</v>
      </c>
      <c r="G125" s="4"/>
      <c r="H125" s="4" t="s">
        <v>8</v>
      </c>
    </row>
    <row r="126" spans="1:29">
      <c r="A126" s="112"/>
      <c r="B126" s="1" t="s">
        <v>147</v>
      </c>
      <c r="C126" s="4" t="s">
        <v>17</v>
      </c>
      <c r="G126" s="4"/>
      <c r="H126" s="4" t="s">
        <v>9</v>
      </c>
      <c r="J126" s="2">
        <f>F122+I123+I124-J122+J124+J125</f>
        <v>4101</v>
      </c>
      <c r="K126" s="2">
        <f t="shared" ref="K126:AC126" si="17">J126-K122+K124+K125</f>
        <v>5194</v>
      </c>
      <c r="L126" s="2">
        <f t="shared" si="17"/>
        <v>4604</v>
      </c>
      <c r="M126" s="2">
        <f t="shared" si="17"/>
        <v>2716</v>
      </c>
      <c r="N126" s="2">
        <f t="shared" si="17"/>
        <v>2447</v>
      </c>
      <c r="O126" s="2">
        <f t="shared" si="17"/>
        <v>-796</v>
      </c>
      <c r="P126" s="2">
        <f t="shared" si="17"/>
        <v>-4026</v>
      </c>
      <c r="Q126" s="2">
        <f t="shared" si="17"/>
        <v>-3990</v>
      </c>
      <c r="R126" s="2">
        <f t="shared" si="17"/>
        <v>-6883</v>
      </c>
      <c r="S126" s="2">
        <f t="shared" si="17"/>
        <v>-9384</v>
      </c>
      <c r="T126" s="2">
        <f t="shared" si="17"/>
        <v>-12432</v>
      </c>
      <c r="U126" s="2">
        <f t="shared" si="17"/>
        <v>-15048</v>
      </c>
      <c r="V126" s="2">
        <f t="shared" si="17"/>
        <v>-17717</v>
      </c>
      <c r="W126" s="2">
        <f t="shared" si="17"/>
        <v>-19359</v>
      </c>
      <c r="X126" s="2">
        <f t="shared" si="17"/>
        <v>-19359</v>
      </c>
      <c r="Y126" s="2">
        <f t="shared" si="17"/>
        <v>-19359</v>
      </c>
      <c r="Z126" s="2">
        <f t="shared" si="17"/>
        <v>-19359</v>
      </c>
      <c r="AA126" s="2">
        <f t="shared" si="17"/>
        <v>-19359</v>
      </c>
      <c r="AB126" s="2">
        <f t="shared" si="17"/>
        <v>-19359</v>
      </c>
      <c r="AC126" s="2">
        <f t="shared" si="17"/>
        <v>-19359</v>
      </c>
    </row>
    <row r="127" spans="1:29" ht="52.5" customHeight="1"/>
    <row r="128" spans="1:29">
      <c r="A128" s="4" t="s">
        <v>0</v>
      </c>
      <c r="B128" s="4" t="s">
        <v>99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7</v>
      </c>
      <c r="K128" s="4">
        <v>8</v>
      </c>
      <c r="L128" s="4">
        <v>9</v>
      </c>
      <c r="M128" s="4">
        <v>10</v>
      </c>
      <c r="N128" s="4">
        <v>11</v>
      </c>
      <c r="O128" s="4">
        <v>12</v>
      </c>
      <c r="P128" s="4">
        <v>13</v>
      </c>
      <c r="Q128" s="4">
        <v>14</v>
      </c>
      <c r="R128" s="4">
        <v>15</v>
      </c>
      <c r="S128" s="4">
        <v>16</v>
      </c>
      <c r="T128" s="4">
        <v>17</v>
      </c>
      <c r="U128" s="4">
        <v>18</v>
      </c>
      <c r="V128" s="4">
        <v>19</v>
      </c>
      <c r="W128" s="4">
        <v>20</v>
      </c>
      <c r="X128" s="4">
        <v>21</v>
      </c>
      <c r="Y128" s="4">
        <v>22</v>
      </c>
      <c r="Z128" s="4">
        <v>23</v>
      </c>
      <c r="AA128" s="4">
        <v>24</v>
      </c>
      <c r="AB128" s="4">
        <v>25</v>
      </c>
      <c r="AC128" s="4">
        <v>26</v>
      </c>
    </row>
    <row r="129" spans="1:29">
      <c r="A129" s="112" t="s">
        <v>14</v>
      </c>
      <c r="B129" s="7" t="s">
        <v>97</v>
      </c>
      <c r="C129" s="4" t="s">
        <v>17</v>
      </c>
      <c r="E129" t="s">
        <v>10</v>
      </c>
      <c r="F129">
        <f>F130+F131</f>
        <v>-34</v>
      </c>
      <c r="G129" s="4">
        <f>calcFirstRunOut(J133:AC133)</f>
        <v>202007</v>
      </c>
      <c r="H129" s="4" t="s">
        <v>5</v>
      </c>
      <c r="J129" s="5">
        <v>2</v>
      </c>
      <c r="K129" s="5">
        <v>14</v>
      </c>
      <c r="L129" s="5">
        <v>11</v>
      </c>
      <c r="M129" s="5">
        <v>0</v>
      </c>
      <c r="N129" s="5">
        <v>103</v>
      </c>
      <c r="O129" s="5">
        <v>110</v>
      </c>
      <c r="P129" s="5">
        <v>156</v>
      </c>
      <c r="Q129" s="5">
        <v>161</v>
      </c>
      <c r="R129" s="5">
        <v>163</v>
      </c>
      <c r="S129" s="5">
        <v>189</v>
      </c>
      <c r="T129" s="5">
        <v>373</v>
      </c>
      <c r="U129" s="5">
        <v>322</v>
      </c>
      <c r="V129" s="5">
        <v>450</v>
      </c>
      <c r="W129" s="5">
        <v>270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9820511880</v>
      </c>
      <c r="C130" s="4" t="s">
        <v>17</v>
      </c>
      <c r="E130" t="s">
        <v>11</v>
      </c>
      <c r="F130">
        <v>-34</v>
      </c>
      <c r="G130" s="4"/>
      <c r="H130" s="4" t="s">
        <v>6</v>
      </c>
      <c r="J130">
        <v>0</v>
      </c>
      <c r="K130">
        <v>0</v>
      </c>
      <c r="L130">
        <v>0</v>
      </c>
      <c r="M130">
        <v>330</v>
      </c>
      <c r="N130">
        <v>195</v>
      </c>
      <c r="O130">
        <v>0</v>
      </c>
      <c r="P130">
        <v>285</v>
      </c>
      <c r="Q130">
        <v>0</v>
      </c>
      <c r="R130">
        <v>105</v>
      </c>
      <c r="S130">
        <v>375</v>
      </c>
      <c r="T130">
        <v>420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 s="8">
        <v>0</v>
      </c>
      <c r="M131">
        <v>0</v>
      </c>
      <c r="N131">
        <v>0</v>
      </c>
      <c r="O131" s="8"/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G132" s="4"/>
      <c r="H132" s="4" t="s">
        <v>8</v>
      </c>
    </row>
    <row r="133" spans="1:29">
      <c r="A133" s="112"/>
      <c r="B133" s="1" t="s">
        <v>98</v>
      </c>
      <c r="C133" s="4" t="s">
        <v>17</v>
      </c>
      <c r="G133" s="4"/>
      <c r="H133" s="4" t="s">
        <v>9</v>
      </c>
      <c r="J133" s="2">
        <f>F129+I130+I131-J129+J131+J132</f>
        <v>-36</v>
      </c>
      <c r="K133" s="2">
        <f t="shared" ref="K133:AC133" si="18">J133-K129+K131+K132</f>
        <v>-50</v>
      </c>
      <c r="L133" s="2">
        <f t="shared" si="18"/>
        <v>-61</v>
      </c>
      <c r="M133" s="2">
        <f t="shared" si="18"/>
        <v>-61</v>
      </c>
      <c r="N133" s="2">
        <f t="shared" si="18"/>
        <v>-164</v>
      </c>
      <c r="O133" s="2">
        <f t="shared" si="18"/>
        <v>-274</v>
      </c>
      <c r="P133" s="2">
        <f t="shared" si="18"/>
        <v>-430</v>
      </c>
      <c r="Q133" s="2">
        <f t="shared" si="18"/>
        <v>-591</v>
      </c>
      <c r="R133" s="2">
        <f t="shared" si="18"/>
        <v>-754</v>
      </c>
      <c r="S133" s="2">
        <f t="shared" si="18"/>
        <v>-943</v>
      </c>
      <c r="T133" s="2">
        <f t="shared" si="18"/>
        <v>-1316</v>
      </c>
      <c r="U133" s="2">
        <f t="shared" si="18"/>
        <v>-1638</v>
      </c>
      <c r="V133" s="2">
        <f t="shared" si="18"/>
        <v>-2088</v>
      </c>
      <c r="W133" s="2">
        <f t="shared" si="18"/>
        <v>-2358</v>
      </c>
      <c r="X133" s="2">
        <f t="shared" si="18"/>
        <v>-2358</v>
      </c>
      <c r="Y133" s="2">
        <f t="shared" si="18"/>
        <v>-2358</v>
      </c>
      <c r="Z133" s="2">
        <f t="shared" si="18"/>
        <v>-2358</v>
      </c>
      <c r="AA133" s="2">
        <f t="shared" si="18"/>
        <v>-2358</v>
      </c>
      <c r="AB133" s="2">
        <f t="shared" si="18"/>
        <v>-2358</v>
      </c>
      <c r="AC133" s="2">
        <f t="shared" si="18"/>
        <v>-2358</v>
      </c>
    </row>
    <row r="135" spans="1:29">
      <c r="A135" s="4" t="s">
        <v>0</v>
      </c>
      <c r="B135" s="4" t="s">
        <v>148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7</v>
      </c>
      <c r="K135" s="4">
        <v>8</v>
      </c>
      <c r="L135" s="4">
        <v>9</v>
      </c>
      <c r="M135" s="4">
        <v>10</v>
      </c>
      <c r="N135" s="4">
        <v>11</v>
      </c>
      <c r="O135" s="4">
        <v>12</v>
      </c>
      <c r="P135" s="4">
        <v>13</v>
      </c>
      <c r="Q135" s="4">
        <v>14</v>
      </c>
      <c r="R135" s="4">
        <v>15</v>
      </c>
      <c r="S135" s="4">
        <v>16</v>
      </c>
      <c r="T135" s="4">
        <v>17</v>
      </c>
      <c r="U135" s="4">
        <v>18</v>
      </c>
      <c r="V135" s="4">
        <v>19</v>
      </c>
      <c r="W135" s="4">
        <v>20</v>
      </c>
      <c r="X135" s="4">
        <v>21</v>
      </c>
      <c r="Y135" s="4">
        <v>22</v>
      </c>
      <c r="Z135" s="4">
        <v>23</v>
      </c>
      <c r="AA135" s="4">
        <v>24</v>
      </c>
      <c r="AB135" s="4">
        <v>25</v>
      </c>
      <c r="AC135" s="4">
        <v>26</v>
      </c>
    </row>
    <row r="136" spans="1:29">
      <c r="A136" s="112" t="s">
        <v>143</v>
      </c>
      <c r="B136" s="7"/>
      <c r="C136" s="4" t="s">
        <v>17</v>
      </c>
      <c r="E136" t="s">
        <v>10</v>
      </c>
      <c r="F136">
        <f>F137+F138</f>
        <v>4213</v>
      </c>
      <c r="G136" s="4">
        <f>calcFirstRunOut(J140:AC140)</f>
        <v>202013</v>
      </c>
      <c r="H136" s="4" t="s">
        <v>5</v>
      </c>
      <c r="J136" s="5">
        <v>243</v>
      </c>
      <c r="K136" s="5">
        <v>616</v>
      </c>
      <c r="L136" s="5">
        <v>1581</v>
      </c>
      <c r="M136" s="5">
        <v>1885</v>
      </c>
      <c r="N136" s="5">
        <v>2177</v>
      </c>
      <c r="O136" s="5">
        <v>3422</v>
      </c>
      <c r="P136" s="5">
        <v>2961</v>
      </c>
      <c r="Q136" s="5">
        <v>3401</v>
      </c>
      <c r="R136" s="5">
        <v>2968</v>
      </c>
      <c r="S136" s="5">
        <v>2427</v>
      </c>
      <c r="T136" s="5">
        <v>2958</v>
      </c>
      <c r="U136" s="5">
        <v>2525</v>
      </c>
      <c r="V136" s="5">
        <v>2759</v>
      </c>
      <c r="W136" s="5">
        <v>1647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9820511880</v>
      </c>
      <c r="C137" s="4" t="s">
        <v>17</v>
      </c>
      <c r="E137" t="s">
        <v>11</v>
      </c>
      <c r="F137">
        <v>2593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2025</v>
      </c>
      <c r="Q137">
        <v>2430</v>
      </c>
      <c r="R137">
        <v>810</v>
      </c>
      <c r="S137">
        <v>1215</v>
      </c>
      <c r="T137">
        <v>2025</v>
      </c>
      <c r="U137">
        <v>1215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149</v>
      </c>
      <c r="C138" s="4" t="s">
        <v>17</v>
      </c>
      <c r="E138" t="s">
        <v>12</v>
      </c>
      <c r="F138">
        <v>1620</v>
      </c>
      <c r="G138" s="4"/>
      <c r="H138" s="4" t="s">
        <v>7</v>
      </c>
      <c r="J138" s="8">
        <v>0</v>
      </c>
      <c r="K138" s="8">
        <v>2430</v>
      </c>
      <c r="L138" s="8">
        <v>1215</v>
      </c>
      <c r="M138">
        <v>0</v>
      </c>
      <c r="N138" s="8">
        <v>2430</v>
      </c>
      <c r="O138">
        <v>0</v>
      </c>
      <c r="P138">
        <v>0</v>
      </c>
      <c r="Q138" s="8">
        <v>1620</v>
      </c>
      <c r="R138">
        <v>0</v>
      </c>
      <c r="S138" s="8">
        <v>1215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150</v>
      </c>
      <c r="C139" s="4" t="s">
        <v>17</v>
      </c>
      <c r="G139" s="4"/>
      <c r="H139" s="4" t="s">
        <v>8</v>
      </c>
    </row>
    <row r="140" spans="1:29">
      <c r="A140" s="112"/>
      <c r="B140" s="1" t="s">
        <v>147</v>
      </c>
      <c r="C140" s="4" t="s">
        <v>17</v>
      </c>
      <c r="G140" s="4"/>
      <c r="H140" s="4" t="s">
        <v>9</v>
      </c>
      <c r="J140" s="2">
        <f>F136+I137+I138-J136+J138+J139</f>
        <v>3970</v>
      </c>
      <c r="K140" s="2">
        <f t="shared" ref="K140:AC140" si="19">J140-K136+K138+K139</f>
        <v>5784</v>
      </c>
      <c r="L140" s="2">
        <f t="shared" si="19"/>
        <v>5418</v>
      </c>
      <c r="M140" s="2">
        <f t="shared" si="19"/>
        <v>3533</v>
      </c>
      <c r="N140" s="2">
        <f t="shared" si="19"/>
        <v>3786</v>
      </c>
      <c r="O140" s="2">
        <f t="shared" si="19"/>
        <v>364</v>
      </c>
      <c r="P140" s="2">
        <f t="shared" si="19"/>
        <v>-2597</v>
      </c>
      <c r="Q140" s="2">
        <f t="shared" si="19"/>
        <v>-4378</v>
      </c>
      <c r="R140" s="2">
        <f t="shared" si="19"/>
        <v>-7346</v>
      </c>
      <c r="S140" s="2">
        <f t="shared" si="19"/>
        <v>-8558</v>
      </c>
      <c r="T140" s="2">
        <f t="shared" si="19"/>
        <v>-11516</v>
      </c>
      <c r="U140" s="2">
        <f t="shared" si="19"/>
        <v>-14041</v>
      </c>
      <c r="V140" s="2">
        <f t="shared" si="19"/>
        <v>-16800</v>
      </c>
      <c r="W140" s="2">
        <f t="shared" si="19"/>
        <v>-18447</v>
      </c>
      <c r="X140" s="2">
        <f t="shared" si="19"/>
        <v>-18447</v>
      </c>
      <c r="Y140" s="2">
        <f t="shared" si="19"/>
        <v>-18447</v>
      </c>
      <c r="Z140" s="2">
        <f t="shared" si="19"/>
        <v>-18447</v>
      </c>
      <c r="AA140" s="2">
        <f t="shared" si="19"/>
        <v>-18447</v>
      </c>
      <c r="AB140" s="2">
        <f t="shared" si="19"/>
        <v>-18447</v>
      </c>
      <c r="AC140" s="2">
        <f t="shared" si="19"/>
        <v>-18447</v>
      </c>
    </row>
    <row r="141" spans="1:29" ht="61.5" customHeight="1"/>
    <row r="142" spans="1:29">
      <c r="A142" s="4" t="s">
        <v>0</v>
      </c>
      <c r="B142" s="4" t="s">
        <v>109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7</v>
      </c>
      <c r="K142" s="4">
        <v>8</v>
      </c>
      <c r="L142" s="4">
        <v>9</v>
      </c>
      <c r="M142" s="4">
        <v>10</v>
      </c>
      <c r="N142" s="4">
        <v>11</v>
      </c>
      <c r="O142" s="4">
        <v>12</v>
      </c>
      <c r="P142" s="4">
        <v>13</v>
      </c>
      <c r="Q142" s="4">
        <v>14</v>
      </c>
      <c r="R142" s="4">
        <v>15</v>
      </c>
      <c r="S142" s="4">
        <v>16</v>
      </c>
      <c r="T142" s="4">
        <v>17</v>
      </c>
      <c r="U142" s="4">
        <v>18</v>
      </c>
      <c r="V142" s="4">
        <v>19</v>
      </c>
      <c r="W142" s="4">
        <v>20</v>
      </c>
      <c r="X142" s="4">
        <v>21</v>
      </c>
      <c r="Y142" s="4">
        <v>22</v>
      </c>
      <c r="Z142" s="4">
        <v>23</v>
      </c>
      <c r="AA142" s="4">
        <v>24</v>
      </c>
      <c r="AB142" s="4">
        <v>25</v>
      </c>
      <c r="AC142" s="4">
        <v>26</v>
      </c>
    </row>
    <row r="143" spans="1:29">
      <c r="A143" s="112" t="s">
        <v>14</v>
      </c>
      <c r="B143" s="7" t="s">
        <v>107</v>
      </c>
      <c r="C143" s="4" t="s">
        <v>17</v>
      </c>
      <c r="E143" t="s">
        <v>10</v>
      </c>
      <c r="F143">
        <f>F144+F145</f>
        <v>-26</v>
      </c>
      <c r="G143" s="4">
        <f>calcFirstRunOut(J147:AC147)</f>
        <v>202007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107</v>
      </c>
      <c r="O143" s="5">
        <v>78</v>
      </c>
      <c r="P143" s="5">
        <v>156</v>
      </c>
      <c r="Q143" s="5">
        <v>154</v>
      </c>
      <c r="R143" s="5">
        <v>159</v>
      </c>
      <c r="S143" s="5">
        <v>182</v>
      </c>
      <c r="T143" s="5">
        <v>319</v>
      </c>
      <c r="U143" s="5">
        <v>315</v>
      </c>
      <c r="V143" s="5">
        <v>435</v>
      </c>
      <c r="W143" s="5">
        <v>261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9822062780</v>
      </c>
      <c r="C144" s="4" t="s">
        <v>17</v>
      </c>
      <c r="E144" t="s">
        <v>11</v>
      </c>
      <c r="F144">
        <v>-26</v>
      </c>
      <c r="G144" s="4"/>
      <c r="H144" s="4" t="s">
        <v>6</v>
      </c>
      <c r="J144">
        <v>0</v>
      </c>
      <c r="K144">
        <v>0</v>
      </c>
      <c r="L144">
        <v>48</v>
      </c>
      <c r="M144">
        <v>176</v>
      </c>
      <c r="N144">
        <v>80</v>
      </c>
      <c r="O144">
        <v>160</v>
      </c>
      <c r="P144">
        <v>0</v>
      </c>
      <c r="Q144">
        <v>0</v>
      </c>
      <c r="R144">
        <v>0</v>
      </c>
      <c r="S144">
        <v>352</v>
      </c>
      <c r="T144">
        <v>32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 s="8">
        <v>0</v>
      </c>
      <c r="L145">
        <v>0</v>
      </c>
      <c r="M145" s="8">
        <v>768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8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G146" s="4"/>
      <c r="H146" s="4" t="s">
        <v>8</v>
      </c>
    </row>
    <row r="147" spans="1:29">
      <c r="A147" s="112"/>
      <c r="B147" s="1" t="s">
        <v>108</v>
      </c>
      <c r="C147" s="4" t="s">
        <v>17</v>
      </c>
      <c r="G147" s="4"/>
      <c r="H147" s="4" t="s">
        <v>9</v>
      </c>
      <c r="J147" s="2">
        <f>F143+I144+I145-J143+J145+J146</f>
        <v>-26</v>
      </c>
      <c r="K147" s="2">
        <f t="shared" ref="K147:AC147" si="20">J147-K143+K145+K146</f>
        <v>-26</v>
      </c>
      <c r="L147" s="2">
        <f t="shared" si="20"/>
        <v>-26</v>
      </c>
      <c r="M147" s="2">
        <f t="shared" si="20"/>
        <v>742</v>
      </c>
      <c r="N147" s="2">
        <f t="shared" si="20"/>
        <v>635</v>
      </c>
      <c r="O147" s="2">
        <f t="shared" si="20"/>
        <v>557</v>
      </c>
      <c r="P147" s="2">
        <f t="shared" si="20"/>
        <v>401</v>
      </c>
      <c r="Q147" s="2">
        <f t="shared" si="20"/>
        <v>247</v>
      </c>
      <c r="R147" s="2">
        <f t="shared" si="20"/>
        <v>88</v>
      </c>
      <c r="S147" s="2">
        <f t="shared" si="20"/>
        <v>-94</v>
      </c>
      <c r="T147" s="2">
        <f t="shared" si="20"/>
        <v>-413</v>
      </c>
      <c r="U147" s="2">
        <f t="shared" si="20"/>
        <v>-728</v>
      </c>
      <c r="V147" s="2">
        <f t="shared" si="20"/>
        <v>-1163</v>
      </c>
      <c r="W147" s="2">
        <f t="shared" si="20"/>
        <v>-1424</v>
      </c>
      <c r="X147" s="2">
        <f t="shared" si="20"/>
        <v>-1424</v>
      </c>
      <c r="Y147" s="2">
        <f t="shared" si="20"/>
        <v>-1424</v>
      </c>
      <c r="Z147" s="2">
        <f t="shared" si="20"/>
        <v>-1424</v>
      </c>
      <c r="AA147" s="2">
        <f t="shared" si="20"/>
        <v>-1424</v>
      </c>
      <c r="AB147" s="2">
        <f t="shared" si="20"/>
        <v>-1424</v>
      </c>
      <c r="AC147" s="2">
        <f t="shared" si="20"/>
        <v>-1424</v>
      </c>
    </row>
    <row r="149" spans="1:29">
      <c r="A149" s="4" t="s">
        <v>0</v>
      </c>
      <c r="B149" s="4" t="s">
        <v>148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7</v>
      </c>
      <c r="K149" s="4">
        <v>8</v>
      </c>
      <c r="L149" s="4">
        <v>9</v>
      </c>
      <c r="M149" s="4">
        <v>10</v>
      </c>
      <c r="N149" s="4">
        <v>11</v>
      </c>
      <c r="O149" s="4">
        <v>12</v>
      </c>
      <c r="P149" s="4">
        <v>13</v>
      </c>
      <c r="Q149" s="4">
        <v>14</v>
      </c>
      <c r="R149" s="4">
        <v>15</v>
      </c>
      <c r="S149" s="4">
        <v>16</v>
      </c>
      <c r="T149" s="4">
        <v>17</v>
      </c>
      <c r="U149" s="4">
        <v>18</v>
      </c>
      <c r="V149" s="4">
        <v>19</v>
      </c>
      <c r="W149" s="4">
        <v>20</v>
      </c>
      <c r="X149" s="4">
        <v>21</v>
      </c>
      <c r="Y149" s="4">
        <v>22</v>
      </c>
      <c r="Z149" s="4">
        <v>23</v>
      </c>
      <c r="AA149" s="4">
        <v>24</v>
      </c>
      <c r="AB149" s="4">
        <v>25</v>
      </c>
      <c r="AC149" s="4">
        <v>26</v>
      </c>
    </row>
    <row r="150" spans="1:29">
      <c r="A150" s="112" t="s">
        <v>143</v>
      </c>
      <c r="B150" s="7"/>
      <c r="C150" s="4" t="s">
        <v>17</v>
      </c>
      <c r="E150" t="s">
        <v>10</v>
      </c>
      <c r="F150">
        <f>F151+F152</f>
        <v>4898</v>
      </c>
      <c r="G150" s="4">
        <f>calcFirstRunOut(J154:AC154)</f>
        <v>202013</v>
      </c>
      <c r="H150" s="4" t="s">
        <v>5</v>
      </c>
      <c r="J150" s="5">
        <v>543</v>
      </c>
      <c r="K150" s="5">
        <v>857</v>
      </c>
      <c r="L150" s="5">
        <v>1331</v>
      </c>
      <c r="M150" s="5">
        <v>1604</v>
      </c>
      <c r="N150" s="5">
        <v>2245</v>
      </c>
      <c r="O150" s="5">
        <v>2461</v>
      </c>
      <c r="P150" s="5">
        <v>2923</v>
      </c>
      <c r="Q150" s="5">
        <v>2618</v>
      </c>
      <c r="R150" s="5">
        <v>2690</v>
      </c>
      <c r="S150" s="5">
        <v>2487</v>
      </c>
      <c r="T150" s="5">
        <v>2635</v>
      </c>
      <c r="U150" s="5">
        <v>2628</v>
      </c>
      <c r="V150" s="5">
        <v>2458</v>
      </c>
      <c r="W150" s="5">
        <v>1489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9822062780</v>
      </c>
      <c r="C151" s="4" t="s">
        <v>17</v>
      </c>
      <c r="E151" t="s">
        <v>11</v>
      </c>
      <c r="F151">
        <v>4898</v>
      </c>
      <c r="G151" s="4"/>
      <c r="H151" s="4" t="s">
        <v>6</v>
      </c>
      <c r="J151">
        <v>384</v>
      </c>
      <c r="K151">
        <v>0</v>
      </c>
      <c r="L151">
        <v>0</v>
      </c>
      <c r="M151">
        <v>0</v>
      </c>
      <c r="N151">
        <v>0</v>
      </c>
      <c r="O151">
        <v>1152</v>
      </c>
      <c r="P151">
        <v>2304</v>
      </c>
      <c r="Q151">
        <v>2304</v>
      </c>
      <c r="R151">
        <v>1152</v>
      </c>
      <c r="S151">
        <v>3840</v>
      </c>
      <c r="T151">
        <v>768</v>
      </c>
      <c r="U151">
        <v>1152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149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 s="8">
        <v>1920</v>
      </c>
      <c r="N152" s="8">
        <v>3456</v>
      </c>
      <c r="O152">
        <v>0</v>
      </c>
      <c r="P152">
        <v>0</v>
      </c>
      <c r="Q152">
        <v>0</v>
      </c>
      <c r="R152" s="8">
        <v>0</v>
      </c>
      <c r="S152">
        <v>0</v>
      </c>
      <c r="T152">
        <v>0</v>
      </c>
      <c r="U152" s="8">
        <v>0</v>
      </c>
      <c r="V152" s="8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150</v>
      </c>
      <c r="C153" s="4" t="s">
        <v>17</v>
      </c>
      <c r="G153" s="4"/>
      <c r="H153" s="4" t="s">
        <v>8</v>
      </c>
    </row>
    <row r="154" spans="1:29">
      <c r="A154" s="112"/>
      <c r="B154" s="1" t="s">
        <v>147</v>
      </c>
      <c r="C154" s="4" t="s">
        <v>17</v>
      </c>
      <c r="G154" s="4"/>
      <c r="H154" s="4" t="s">
        <v>9</v>
      </c>
      <c r="J154" s="2">
        <f>F150+I151+I152-J150+J152+J153</f>
        <v>4355</v>
      </c>
      <c r="K154" s="2">
        <f t="shared" ref="K154:AC154" si="21">J154-K150+K152+K153</f>
        <v>3498</v>
      </c>
      <c r="L154" s="2">
        <f t="shared" si="21"/>
        <v>2167</v>
      </c>
      <c r="M154" s="2">
        <f t="shared" si="21"/>
        <v>2483</v>
      </c>
      <c r="N154" s="2">
        <f t="shared" si="21"/>
        <v>3694</v>
      </c>
      <c r="O154" s="2">
        <f t="shared" si="21"/>
        <v>1233</v>
      </c>
      <c r="P154" s="2">
        <f t="shared" si="21"/>
        <v>-1690</v>
      </c>
      <c r="Q154" s="2">
        <f t="shared" si="21"/>
        <v>-4308</v>
      </c>
      <c r="R154" s="2">
        <f t="shared" si="21"/>
        <v>-6998</v>
      </c>
      <c r="S154" s="2">
        <f t="shared" si="21"/>
        <v>-9485</v>
      </c>
      <c r="T154" s="2">
        <f t="shared" si="21"/>
        <v>-12120</v>
      </c>
      <c r="U154" s="2">
        <f t="shared" si="21"/>
        <v>-14748</v>
      </c>
      <c r="V154" s="2">
        <f t="shared" si="21"/>
        <v>-17206</v>
      </c>
      <c r="W154" s="2">
        <f t="shared" si="21"/>
        <v>-18695</v>
      </c>
      <c r="X154" s="2">
        <f t="shared" si="21"/>
        <v>-18695</v>
      </c>
      <c r="Y154" s="2">
        <f t="shared" si="21"/>
        <v>-18695</v>
      </c>
      <c r="Z154" s="2">
        <f t="shared" si="21"/>
        <v>-18695</v>
      </c>
      <c r="AA154" s="2">
        <f t="shared" si="21"/>
        <v>-18695</v>
      </c>
      <c r="AB154" s="2">
        <f t="shared" si="21"/>
        <v>-18695</v>
      </c>
      <c r="AC154" s="2">
        <f t="shared" si="21"/>
        <v>-18695</v>
      </c>
    </row>
    <row r="155" spans="1:29" ht="52.5" customHeight="1"/>
    <row r="156" spans="1:29">
      <c r="A156" s="4" t="s">
        <v>0</v>
      </c>
      <c r="B156" s="4" t="s">
        <v>86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7</v>
      </c>
      <c r="K156" s="4">
        <v>8</v>
      </c>
      <c r="L156" s="4">
        <v>9</v>
      </c>
      <c r="M156" s="4">
        <v>10</v>
      </c>
      <c r="N156" s="4">
        <v>11</v>
      </c>
      <c r="O156" s="4">
        <v>12</v>
      </c>
      <c r="P156" s="4">
        <v>13</v>
      </c>
      <c r="Q156" s="4">
        <v>14</v>
      </c>
      <c r="R156" s="4">
        <v>15</v>
      </c>
      <c r="S156" s="4">
        <v>16</v>
      </c>
      <c r="T156" s="4">
        <v>17</v>
      </c>
      <c r="U156" s="4">
        <v>18</v>
      </c>
      <c r="V156" s="4">
        <v>19</v>
      </c>
      <c r="W156" s="4">
        <v>20</v>
      </c>
      <c r="X156" s="4">
        <v>21</v>
      </c>
      <c r="Y156" s="4">
        <v>22</v>
      </c>
      <c r="Z156" s="4">
        <v>23</v>
      </c>
      <c r="AA156" s="4">
        <v>24</v>
      </c>
      <c r="AB156" s="4">
        <v>25</v>
      </c>
      <c r="AC156" s="4">
        <v>26</v>
      </c>
    </row>
    <row r="157" spans="1:29">
      <c r="A157" s="112" t="s">
        <v>14</v>
      </c>
      <c r="B157" s="7" t="s">
        <v>82</v>
      </c>
      <c r="C157" s="4" t="s">
        <v>17</v>
      </c>
      <c r="E157" t="s">
        <v>10</v>
      </c>
      <c r="F157">
        <f>F158+F159</f>
        <v>-30</v>
      </c>
      <c r="G157" s="4">
        <f>calcFirstRunOut(J161:AC161)</f>
        <v>202007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108</v>
      </c>
      <c r="O157" s="5">
        <v>111</v>
      </c>
      <c r="P157" s="5">
        <v>158</v>
      </c>
      <c r="Q157" s="5">
        <v>161</v>
      </c>
      <c r="R157" s="5">
        <v>166</v>
      </c>
      <c r="S157" s="5">
        <v>190</v>
      </c>
      <c r="T157" s="5">
        <v>382</v>
      </c>
      <c r="U157" s="5">
        <v>324</v>
      </c>
      <c r="V157" s="5">
        <v>450</v>
      </c>
      <c r="W157" s="5">
        <v>270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9833032280</v>
      </c>
      <c r="C158" s="4" t="s">
        <v>17</v>
      </c>
      <c r="E158" t="s">
        <v>11</v>
      </c>
      <c r="F158">
        <v>-30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585</v>
      </c>
      <c r="R158">
        <v>205</v>
      </c>
      <c r="S158">
        <v>375</v>
      </c>
      <c r="T158">
        <v>310</v>
      </c>
      <c r="U158">
        <v>240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 s="8">
        <v>0</v>
      </c>
      <c r="Q159">
        <v>0</v>
      </c>
      <c r="R159">
        <v>0</v>
      </c>
      <c r="S159">
        <v>0</v>
      </c>
      <c r="T159">
        <v>0</v>
      </c>
      <c r="U159" s="8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G160" s="4"/>
      <c r="H160" s="4" t="s">
        <v>8</v>
      </c>
    </row>
    <row r="161" spans="1:29">
      <c r="A161" s="112"/>
      <c r="B161" s="1" t="s">
        <v>112</v>
      </c>
      <c r="C161" s="4" t="s">
        <v>17</v>
      </c>
      <c r="G161" s="4"/>
      <c r="H161" s="4" t="s">
        <v>9</v>
      </c>
      <c r="J161" s="2">
        <f>F157+I158+I159-J157+J159+J160</f>
        <v>-30</v>
      </c>
      <c r="K161" s="2">
        <f t="shared" ref="K161:AC161" si="22">J161-K157+K159+K160</f>
        <v>-30</v>
      </c>
      <c r="L161" s="2">
        <f t="shared" si="22"/>
        <v>-30</v>
      </c>
      <c r="M161" s="2">
        <f t="shared" si="22"/>
        <v>-30</v>
      </c>
      <c r="N161" s="2">
        <f t="shared" si="22"/>
        <v>-138</v>
      </c>
      <c r="O161" s="2">
        <f t="shared" si="22"/>
        <v>-249</v>
      </c>
      <c r="P161" s="2">
        <f t="shared" si="22"/>
        <v>-407</v>
      </c>
      <c r="Q161" s="2">
        <f t="shared" si="22"/>
        <v>-568</v>
      </c>
      <c r="R161" s="2">
        <f t="shared" si="22"/>
        <v>-734</v>
      </c>
      <c r="S161" s="2">
        <f t="shared" si="22"/>
        <v>-924</v>
      </c>
      <c r="T161" s="2">
        <f t="shared" si="22"/>
        <v>-1306</v>
      </c>
      <c r="U161" s="2">
        <f t="shared" si="22"/>
        <v>-1630</v>
      </c>
      <c r="V161" s="2">
        <f t="shared" si="22"/>
        <v>-2080</v>
      </c>
      <c r="W161" s="2">
        <f t="shared" si="22"/>
        <v>-2350</v>
      </c>
      <c r="X161" s="2">
        <f t="shared" si="22"/>
        <v>-2350</v>
      </c>
      <c r="Y161" s="2">
        <f t="shared" si="22"/>
        <v>-2350</v>
      </c>
      <c r="Z161" s="2">
        <f t="shared" si="22"/>
        <v>-2350</v>
      </c>
      <c r="AA161" s="2">
        <f t="shared" si="22"/>
        <v>-2350</v>
      </c>
      <c r="AB161" s="2">
        <f t="shared" si="22"/>
        <v>-2350</v>
      </c>
      <c r="AC161" s="2">
        <f t="shared" si="22"/>
        <v>-2350</v>
      </c>
    </row>
    <row r="163" spans="1:29">
      <c r="A163" s="4" t="s">
        <v>0</v>
      </c>
      <c r="B163" s="4" t="s">
        <v>148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7</v>
      </c>
      <c r="K163" s="4">
        <v>8</v>
      </c>
      <c r="L163" s="4">
        <v>9</v>
      </c>
      <c r="M163" s="4">
        <v>10</v>
      </c>
      <c r="N163" s="4">
        <v>11</v>
      </c>
      <c r="O163" s="4">
        <v>12</v>
      </c>
      <c r="P163" s="4">
        <v>13</v>
      </c>
      <c r="Q163" s="4">
        <v>14</v>
      </c>
      <c r="R163" s="4">
        <v>15</v>
      </c>
      <c r="S163" s="4">
        <v>16</v>
      </c>
      <c r="T163" s="4">
        <v>17</v>
      </c>
      <c r="U163" s="4">
        <v>18</v>
      </c>
      <c r="V163" s="4">
        <v>19</v>
      </c>
      <c r="W163" s="4">
        <v>20</v>
      </c>
      <c r="X163" s="4">
        <v>21</v>
      </c>
      <c r="Y163" s="4">
        <v>22</v>
      </c>
      <c r="Z163" s="4">
        <v>23</v>
      </c>
      <c r="AA163" s="4">
        <v>24</v>
      </c>
      <c r="AB163" s="4">
        <v>25</v>
      </c>
      <c r="AC163" s="4">
        <v>26</v>
      </c>
    </row>
    <row r="164" spans="1:29">
      <c r="A164" s="112" t="s">
        <v>143</v>
      </c>
      <c r="B164" s="7"/>
      <c r="C164" s="4" t="s">
        <v>17</v>
      </c>
      <c r="E164" t="s">
        <v>10</v>
      </c>
      <c r="F164">
        <f>F165+F166</f>
        <v>5066</v>
      </c>
      <c r="G164" s="4">
        <f>calcFirstRunOut(J168:AC168)</f>
        <v>202012</v>
      </c>
      <c r="H164" s="4" t="s">
        <v>5</v>
      </c>
      <c r="J164" s="5">
        <v>468</v>
      </c>
      <c r="K164" s="5">
        <v>1292</v>
      </c>
      <c r="L164" s="5">
        <v>1355</v>
      </c>
      <c r="M164" s="5">
        <v>1963</v>
      </c>
      <c r="N164" s="5">
        <v>2552</v>
      </c>
      <c r="O164" s="5">
        <v>3198</v>
      </c>
      <c r="P164" s="5">
        <v>3185</v>
      </c>
      <c r="Q164" s="5">
        <v>3102</v>
      </c>
      <c r="R164" s="5">
        <v>2828</v>
      </c>
      <c r="S164" s="5">
        <v>2491</v>
      </c>
      <c r="T164" s="5">
        <v>3108</v>
      </c>
      <c r="U164" s="5">
        <v>2536</v>
      </c>
      <c r="V164" s="5">
        <v>2759</v>
      </c>
      <c r="W164" s="5">
        <v>1608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9833032280</v>
      </c>
      <c r="C165" s="4" t="s">
        <v>17</v>
      </c>
      <c r="E165" t="s">
        <v>11</v>
      </c>
      <c r="F165">
        <v>4426</v>
      </c>
      <c r="G165" s="4"/>
      <c r="H165" s="4" t="s">
        <v>6</v>
      </c>
      <c r="J165">
        <v>545</v>
      </c>
      <c r="K165">
        <v>1505</v>
      </c>
      <c r="L165">
        <v>640</v>
      </c>
      <c r="M165">
        <v>0</v>
      </c>
      <c r="N165">
        <v>0</v>
      </c>
      <c r="O165">
        <v>880</v>
      </c>
      <c r="P165">
        <v>1280</v>
      </c>
      <c r="Q165">
        <v>2080</v>
      </c>
      <c r="R165">
        <v>720</v>
      </c>
      <c r="S165">
        <v>1360</v>
      </c>
      <c r="T165">
        <v>2640</v>
      </c>
      <c r="U165">
        <v>2560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149</v>
      </c>
      <c r="C166" s="4" t="s">
        <v>17</v>
      </c>
      <c r="E166" t="s">
        <v>12</v>
      </c>
      <c r="F166">
        <v>640</v>
      </c>
      <c r="G166" s="4"/>
      <c r="H166" s="4" t="s">
        <v>7</v>
      </c>
      <c r="J166" s="8">
        <v>480</v>
      </c>
      <c r="K166" s="8">
        <v>240</v>
      </c>
      <c r="L166">
        <v>0</v>
      </c>
      <c r="M166" s="8">
        <v>640</v>
      </c>
      <c r="N166" s="8">
        <v>4080</v>
      </c>
      <c r="O166">
        <v>0</v>
      </c>
      <c r="P166">
        <v>0</v>
      </c>
      <c r="Q166" s="8">
        <v>640</v>
      </c>
      <c r="R166" s="8">
        <v>0</v>
      </c>
      <c r="S166">
        <v>0</v>
      </c>
      <c r="T166">
        <v>0</v>
      </c>
      <c r="U166" s="8">
        <v>0</v>
      </c>
      <c r="V166" s="8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150</v>
      </c>
      <c r="C167" s="4" t="s">
        <v>17</v>
      </c>
      <c r="G167" s="4"/>
      <c r="H167" s="4" t="s">
        <v>8</v>
      </c>
    </row>
    <row r="168" spans="1:29">
      <c r="A168" s="112"/>
      <c r="B168" s="1" t="s">
        <v>147</v>
      </c>
      <c r="C168" s="4" t="s">
        <v>17</v>
      </c>
      <c r="G168" s="4"/>
      <c r="H168" s="4" t="s">
        <v>9</v>
      </c>
      <c r="J168" s="2">
        <f>F164+I165+I166-J164+J166+J167</f>
        <v>5078</v>
      </c>
      <c r="K168" s="2">
        <f t="shared" ref="K168:AC168" si="23">J168-K164+K166+K167</f>
        <v>4026</v>
      </c>
      <c r="L168" s="2">
        <f t="shared" si="23"/>
        <v>2671</v>
      </c>
      <c r="M168" s="2">
        <f t="shared" si="23"/>
        <v>1348</v>
      </c>
      <c r="N168" s="2">
        <f t="shared" si="23"/>
        <v>2876</v>
      </c>
      <c r="O168" s="2">
        <f t="shared" si="23"/>
        <v>-322</v>
      </c>
      <c r="P168" s="2">
        <f t="shared" si="23"/>
        <v>-3507</v>
      </c>
      <c r="Q168" s="2">
        <f t="shared" si="23"/>
        <v>-5969</v>
      </c>
      <c r="R168" s="2">
        <f t="shared" si="23"/>
        <v>-8797</v>
      </c>
      <c r="S168" s="2">
        <f t="shared" si="23"/>
        <v>-11288</v>
      </c>
      <c r="T168" s="2">
        <f t="shared" si="23"/>
        <v>-14396</v>
      </c>
      <c r="U168" s="2">
        <f t="shared" si="23"/>
        <v>-16932</v>
      </c>
      <c r="V168" s="2">
        <f t="shared" si="23"/>
        <v>-19691</v>
      </c>
      <c r="W168" s="2">
        <f t="shared" si="23"/>
        <v>-21299</v>
      </c>
      <c r="X168" s="2">
        <f t="shared" si="23"/>
        <v>-21299</v>
      </c>
      <c r="Y168" s="2">
        <f t="shared" si="23"/>
        <v>-21299</v>
      </c>
      <c r="Z168" s="2">
        <f t="shared" si="23"/>
        <v>-21299</v>
      </c>
      <c r="AA168" s="2">
        <f t="shared" si="23"/>
        <v>-21299</v>
      </c>
      <c r="AB168" s="2">
        <f t="shared" si="23"/>
        <v>-21299</v>
      </c>
      <c r="AC168" s="2">
        <f t="shared" si="23"/>
        <v>-21299</v>
      </c>
    </row>
    <row r="169" spans="1:29" ht="53.25" customHeight="1"/>
    <row r="170" spans="1:29">
      <c r="A170" s="4" t="s">
        <v>0</v>
      </c>
      <c r="B170" s="4" t="s">
        <v>86</v>
      </c>
      <c r="C170" s="4"/>
      <c r="D170" s="4"/>
      <c r="E170" s="4"/>
      <c r="F170" s="4"/>
      <c r="G170" s="4" t="s">
        <v>4</v>
      </c>
      <c r="H170" s="4"/>
      <c r="I170" s="4" t="s">
        <v>3</v>
      </c>
      <c r="J170" s="4">
        <v>7</v>
      </c>
      <c r="K170" s="4">
        <v>8</v>
      </c>
      <c r="L170" s="4">
        <v>9</v>
      </c>
      <c r="M170" s="4">
        <v>10</v>
      </c>
      <c r="N170" s="4">
        <v>11</v>
      </c>
      <c r="O170" s="4">
        <v>12</v>
      </c>
      <c r="P170" s="4">
        <v>13</v>
      </c>
      <c r="Q170" s="4">
        <v>14</v>
      </c>
      <c r="R170" s="4">
        <v>15</v>
      </c>
      <c r="S170" s="4">
        <v>16</v>
      </c>
      <c r="T170" s="4">
        <v>17</v>
      </c>
      <c r="U170" s="4">
        <v>18</v>
      </c>
      <c r="V170" s="4">
        <v>19</v>
      </c>
      <c r="W170" s="4">
        <v>20</v>
      </c>
      <c r="X170" s="4">
        <v>21</v>
      </c>
      <c r="Y170" s="4">
        <v>22</v>
      </c>
      <c r="Z170" s="4">
        <v>23</v>
      </c>
      <c r="AA170" s="4">
        <v>24</v>
      </c>
      <c r="AB170" s="4">
        <v>25</v>
      </c>
      <c r="AC170" s="4">
        <v>26</v>
      </c>
    </row>
    <row r="171" spans="1:29">
      <c r="A171" s="112" t="s">
        <v>14</v>
      </c>
      <c r="B171" s="7" t="s">
        <v>82</v>
      </c>
      <c r="C171" s="4" t="s">
        <v>17</v>
      </c>
      <c r="E171" t="s">
        <v>10</v>
      </c>
      <c r="F171">
        <f>F172+F173</f>
        <v>0</v>
      </c>
      <c r="G171" s="4">
        <f>calcFirstRunOut(J175:AC175)</f>
        <v>202014</v>
      </c>
      <c r="H171" s="4" t="s">
        <v>5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159</v>
      </c>
      <c r="R171" s="5">
        <v>166</v>
      </c>
      <c r="S171" s="5">
        <v>190</v>
      </c>
      <c r="T171" s="5">
        <v>382</v>
      </c>
      <c r="U171" s="5">
        <v>324</v>
      </c>
      <c r="V171" s="5">
        <v>450</v>
      </c>
      <c r="W171" s="5">
        <v>270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</row>
    <row r="172" spans="1:29">
      <c r="A172" s="112"/>
      <c r="B172" s="1">
        <v>9839268780</v>
      </c>
      <c r="C172" s="4" t="s">
        <v>17</v>
      </c>
      <c r="E172" t="s">
        <v>11</v>
      </c>
      <c r="F172">
        <v>0</v>
      </c>
      <c r="G172" s="4"/>
      <c r="H172" s="4" t="s">
        <v>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280</v>
      </c>
      <c r="R172">
        <v>217</v>
      </c>
      <c r="S172">
        <v>378</v>
      </c>
      <c r="T172">
        <v>315</v>
      </c>
      <c r="U172">
        <v>420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>
      <c r="A173" s="112"/>
      <c r="B173" t="s">
        <v>15</v>
      </c>
      <c r="C173" s="4" t="s">
        <v>17</v>
      </c>
      <c r="E173" t="s">
        <v>12</v>
      </c>
      <c r="F173">
        <v>0</v>
      </c>
      <c r="G173" s="4"/>
      <c r="H173" s="4" t="s">
        <v>7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8">
        <v>0</v>
      </c>
      <c r="Q173">
        <v>0</v>
      </c>
      <c r="R173">
        <v>0</v>
      </c>
      <c r="S173">
        <v>0</v>
      </c>
      <c r="T173">
        <v>0</v>
      </c>
      <c r="U173" s="8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>
      <c r="A174" s="112"/>
      <c r="B174" s="6" t="s">
        <v>16</v>
      </c>
      <c r="C174" s="4" t="s">
        <v>17</v>
      </c>
      <c r="G174" s="4"/>
      <c r="H174" s="4" t="s">
        <v>8</v>
      </c>
    </row>
    <row r="175" spans="1:29">
      <c r="A175" s="112"/>
      <c r="B175" s="1" t="s">
        <v>112</v>
      </c>
      <c r="C175" s="4" t="s">
        <v>17</v>
      </c>
      <c r="G175" s="4"/>
      <c r="H175" s="4" t="s">
        <v>9</v>
      </c>
      <c r="J175" s="2">
        <f>F171+I172+I173-J171+J173+J174</f>
        <v>0</v>
      </c>
      <c r="K175" s="2">
        <f t="shared" ref="K175:AC175" si="24">J175-K171+K173+K174</f>
        <v>0</v>
      </c>
      <c r="L175" s="2">
        <f t="shared" si="24"/>
        <v>0</v>
      </c>
      <c r="M175" s="2">
        <f t="shared" si="24"/>
        <v>0</v>
      </c>
      <c r="N175" s="2">
        <f t="shared" si="24"/>
        <v>0</v>
      </c>
      <c r="O175" s="2">
        <f t="shared" si="24"/>
        <v>0</v>
      </c>
      <c r="P175" s="2">
        <f t="shared" si="24"/>
        <v>0</v>
      </c>
      <c r="Q175" s="2">
        <f t="shared" si="24"/>
        <v>-159</v>
      </c>
      <c r="R175" s="2">
        <f t="shared" si="24"/>
        <v>-325</v>
      </c>
      <c r="S175" s="2">
        <f t="shared" si="24"/>
        <v>-515</v>
      </c>
      <c r="T175" s="2">
        <f t="shared" si="24"/>
        <v>-897</v>
      </c>
      <c r="U175" s="2">
        <f t="shared" si="24"/>
        <v>-1221</v>
      </c>
      <c r="V175" s="2">
        <f t="shared" si="24"/>
        <v>-1671</v>
      </c>
      <c r="W175" s="2">
        <f t="shared" si="24"/>
        <v>-1941</v>
      </c>
      <c r="X175" s="2">
        <f t="shared" si="24"/>
        <v>-1941</v>
      </c>
      <c r="Y175" s="2">
        <f t="shared" si="24"/>
        <v>-1941</v>
      </c>
      <c r="Z175" s="2">
        <f t="shared" si="24"/>
        <v>-1941</v>
      </c>
      <c r="AA175" s="2">
        <f t="shared" si="24"/>
        <v>-1941</v>
      </c>
      <c r="AB175" s="2">
        <f t="shared" si="24"/>
        <v>-1941</v>
      </c>
      <c r="AC175" s="2">
        <f t="shared" si="24"/>
        <v>-1941</v>
      </c>
    </row>
    <row r="177" spans="1:29">
      <c r="A177" s="4" t="s">
        <v>0</v>
      </c>
      <c r="B177" s="4" t="s">
        <v>148</v>
      </c>
      <c r="C177" s="4"/>
      <c r="D177" s="4"/>
      <c r="E177" s="4"/>
      <c r="F177" s="4"/>
      <c r="G177" s="4" t="s">
        <v>4</v>
      </c>
      <c r="H177" s="4"/>
      <c r="I177" s="4" t="s">
        <v>3</v>
      </c>
      <c r="J177" s="4">
        <v>7</v>
      </c>
      <c r="K177" s="4">
        <v>8</v>
      </c>
      <c r="L177" s="4">
        <v>9</v>
      </c>
      <c r="M177" s="4">
        <v>10</v>
      </c>
      <c r="N177" s="4">
        <v>11</v>
      </c>
      <c r="O177" s="4">
        <v>12</v>
      </c>
      <c r="P177" s="4">
        <v>13</v>
      </c>
      <c r="Q177" s="4">
        <v>14</v>
      </c>
      <c r="R177" s="4">
        <v>15</v>
      </c>
      <c r="S177" s="4">
        <v>16</v>
      </c>
      <c r="T177" s="4">
        <v>17</v>
      </c>
      <c r="U177" s="4">
        <v>18</v>
      </c>
      <c r="V177" s="4">
        <v>19</v>
      </c>
      <c r="W177" s="4">
        <v>20</v>
      </c>
      <c r="X177" s="4">
        <v>21</v>
      </c>
      <c r="Y177" s="4">
        <v>22</v>
      </c>
      <c r="Z177" s="4">
        <v>23</v>
      </c>
      <c r="AA177" s="4">
        <v>24</v>
      </c>
      <c r="AB177" s="4">
        <v>25</v>
      </c>
      <c r="AC177" s="4">
        <v>26</v>
      </c>
    </row>
    <row r="178" spans="1:29">
      <c r="A178" s="112" t="s">
        <v>143</v>
      </c>
      <c r="B178" s="7"/>
      <c r="C178" s="4" t="s">
        <v>17</v>
      </c>
      <c r="E178" t="s">
        <v>10</v>
      </c>
      <c r="F178">
        <f>F179+F180</f>
        <v>0</v>
      </c>
      <c r="G178" s="4">
        <f>calcFirstRunOut(J182:AC182)</f>
        <v>202013</v>
      </c>
      <c r="H178" s="4" t="s">
        <v>5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1601</v>
      </c>
      <c r="Q178" s="5">
        <v>3282</v>
      </c>
      <c r="R178" s="5">
        <v>2865</v>
      </c>
      <c r="S178" s="5">
        <v>2349</v>
      </c>
      <c r="T178" s="5">
        <v>3288</v>
      </c>
      <c r="U178" s="5">
        <v>2446</v>
      </c>
      <c r="V178" s="5">
        <v>2669</v>
      </c>
      <c r="W178" s="5">
        <v>1680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</row>
    <row r="179" spans="1:29">
      <c r="A179" s="112"/>
      <c r="B179" s="1">
        <v>9839268780</v>
      </c>
      <c r="C179" s="4" t="s">
        <v>17</v>
      </c>
      <c r="E179" t="s">
        <v>11</v>
      </c>
      <c r="F179">
        <v>0</v>
      </c>
      <c r="G179" s="4"/>
      <c r="H179" s="4" t="s">
        <v>6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14700</v>
      </c>
      <c r="S179">
        <v>2940</v>
      </c>
      <c r="T179">
        <v>2100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>
      <c r="A180" s="112"/>
      <c r="B180" t="s">
        <v>149</v>
      </c>
      <c r="C180" s="4" t="s">
        <v>17</v>
      </c>
      <c r="E180" t="s">
        <v>12</v>
      </c>
      <c r="F180">
        <v>0</v>
      </c>
      <c r="G180" s="4"/>
      <c r="H180" s="4" t="s">
        <v>7</v>
      </c>
      <c r="J180">
        <v>0</v>
      </c>
      <c r="K180">
        <v>0</v>
      </c>
      <c r="L180">
        <v>0</v>
      </c>
      <c r="M180">
        <v>0</v>
      </c>
      <c r="N180" s="8">
        <v>0</v>
      </c>
      <c r="O180" s="8">
        <v>0</v>
      </c>
      <c r="P180" s="8">
        <v>0</v>
      </c>
      <c r="Q180" s="8">
        <v>6930</v>
      </c>
      <c r="R180" s="8">
        <v>0</v>
      </c>
      <c r="S180">
        <v>0</v>
      </c>
      <c r="T180">
        <v>0</v>
      </c>
      <c r="U180" s="8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>
      <c r="A181" s="112"/>
      <c r="B181" s="6" t="s">
        <v>150</v>
      </c>
      <c r="C181" s="4" t="s">
        <v>17</v>
      </c>
      <c r="G181" s="4"/>
      <c r="H181" s="4" t="s">
        <v>8</v>
      </c>
    </row>
    <row r="182" spans="1:29">
      <c r="A182" s="112"/>
      <c r="B182" s="1" t="s">
        <v>147</v>
      </c>
      <c r="C182" s="4" t="s">
        <v>17</v>
      </c>
      <c r="G182" s="4"/>
      <c r="H182" s="4" t="s">
        <v>9</v>
      </c>
      <c r="J182" s="2">
        <f>F178+I179+I180-J178+J180+J181</f>
        <v>0</v>
      </c>
      <c r="K182" s="2">
        <f t="shared" ref="K182:AC182" si="25">J182-K178+K180+K181</f>
        <v>0</v>
      </c>
      <c r="L182" s="2">
        <f t="shared" si="25"/>
        <v>0</v>
      </c>
      <c r="M182" s="2">
        <f t="shared" si="25"/>
        <v>0</v>
      </c>
      <c r="N182" s="2">
        <f t="shared" si="25"/>
        <v>0</v>
      </c>
      <c r="O182" s="2">
        <f t="shared" si="25"/>
        <v>0</v>
      </c>
      <c r="P182" s="2">
        <f t="shared" si="25"/>
        <v>-1601</v>
      </c>
      <c r="Q182" s="2">
        <f t="shared" si="25"/>
        <v>2047</v>
      </c>
      <c r="R182" s="2">
        <f t="shared" si="25"/>
        <v>-818</v>
      </c>
      <c r="S182" s="2">
        <f t="shared" si="25"/>
        <v>-3167</v>
      </c>
      <c r="T182" s="2">
        <f t="shared" si="25"/>
        <v>-6455</v>
      </c>
      <c r="U182" s="2">
        <f t="shared" si="25"/>
        <v>-8901</v>
      </c>
      <c r="V182" s="2">
        <f t="shared" si="25"/>
        <v>-11570</v>
      </c>
      <c r="W182" s="2">
        <f t="shared" si="25"/>
        <v>-13250</v>
      </c>
      <c r="X182" s="2">
        <f t="shared" si="25"/>
        <v>-13250</v>
      </c>
      <c r="Y182" s="2">
        <f t="shared" si="25"/>
        <v>-13250</v>
      </c>
      <c r="Z182" s="2">
        <f t="shared" si="25"/>
        <v>-13250</v>
      </c>
      <c r="AA182" s="2">
        <f t="shared" si="25"/>
        <v>-13250</v>
      </c>
      <c r="AB182" s="2">
        <f t="shared" si="25"/>
        <v>-13250</v>
      </c>
      <c r="AC182" s="2">
        <f t="shared" si="25"/>
        <v>-13250</v>
      </c>
    </row>
    <row r="183" spans="1:29" ht="59.25" customHeight="1"/>
    <row r="184" spans="1:29">
      <c r="A184" s="4" t="s">
        <v>0</v>
      </c>
      <c r="B184" s="4" t="s">
        <v>86</v>
      </c>
      <c r="C184" s="4"/>
      <c r="D184" s="4"/>
      <c r="E184" s="4"/>
      <c r="F184" s="4"/>
      <c r="G184" s="4" t="s">
        <v>4</v>
      </c>
      <c r="H184" s="4"/>
      <c r="I184" s="4" t="s">
        <v>3</v>
      </c>
      <c r="J184" s="4">
        <v>7</v>
      </c>
      <c r="K184" s="4">
        <v>8</v>
      </c>
      <c r="L184" s="4">
        <v>9</v>
      </c>
      <c r="M184" s="4">
        <v>10</v>
      </c>
      <c r="N184" s="4">
        <v>11</v>
      </c>
      <c r="O184" s="4">
        <v>12</v>
      </c>
      <c r="P184" s="4">
        <v>13</v>
      </c>
      <c r="Q184" s="4">
        <v>14</v>
      </c>
      <c r="R184" s="4">
        <v>15</v>
      </c>
      <c r="S184" s="4">
        <v>16</v>
      </c>
      <c r="T184" s="4">
        <v>17</v>
      </c>
      <c r="U184" s="4">
        <v>18</v>
      </c>
      <c r="V184" s="4">
        <v>19</v>
      </c>
      <c r="W184" s="4">
        <v>20</v>
      </c>
      <c r="X184" s="4">
        <v>21</v>
      </c>
      <c r="Y184" s="4">
        <v>22</v>
      </c>
      <c r="Z184" s="4">
        <v>23</v>
      </c>
      <c r="AA184" s="4">
        <v>24</v>
      </c>
      <c r="AB184" s="4">
        <v>25</v>
      </c>
      <c r="AC184" s="4">
        <v>26</v>
      </c>
    </row>
    <row r="185" spans="1:29">
      <c r="A185" s="112" t="s">
        <v>14</v>
      </c>
      <c r="B185" s="7" t="s">
        <v>82</v>
      </c>
      <c r="C185" s="4" t="s">
        <v>17</v>
      </c>
      <c r="E185" t="s">
        <v>10</v>
      </c>
      <c r="F185">
        <f>F186+F187</f>
        <v>0</v>
      </c>
      <c r="G185" s="4">
        <f>calcFirstRunOut(J189:AC189)</f>
        <v>202026</v>
      </c>
      <c r="H185" s="4" t="s">
        <v>5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</row>
    <row r="186" spans="1:29">
      <c r="A186" s="112"/>
      <c r="B186" s="1">
        <v>9820507080</v>
      </c>
      <c r="C186" s="4" t="s">
        <v>17</v>
      </c>
      <c r="E186" t="s">
        <v>11</v>
      </c>
      <c r="F186">
        <v>0</v>
      </c>
      <c r="G186" s="4"/>
      <c r="H186" s="4" t="s">
        <v>6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>
      <c r="A187" s="112"/>
      <c r="B187" t="s">
        <v>83</v>
      </c>
      <c r="C187" s="4" t="s">
        <v>17</v>
      </c>
      <c r="E187" t="s">
        <v>12</v>
      </c>
      <c r="F187">
        <v>0</v>
      </c>
      <c r="G187" s="4"/>
      <c r="H187" s="4" t="s">
        <v>7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>
      <c r="A188" s="112"/>
      <c r="B188" s="6" t="s">
        <v>84</v>
      </c>
      <c r="C188" s="4" t="s">
        <v>17</v>
      </c>
      <c r="G188" s="4"/>
      <c r="H188" s="4" t="s">
        <v>8</v>
      </c>
    </row>
    <row r="189" spans="1:29">
      <c r="A189" s="112"/>
      <c r="B189" s="1" t="s">
        <v>85</v>
      </c>
      <c r="C189" s="4" t="s">
        <v>17</v>
      </c>
      <c r="G189" s="4"/>
      <c r="H189" s="4" t="s">
        <v>9</v>
      </c>
      <c r="J189" s="2">
        <f>F185+I186+I187-J185+J187+J188</f>
        <v>0</v>
      </c>
      <c r="K189" s="2">
        <f t="shared" ref="K189:AC189" si="26">J189-K185+K187+K188</f>
        <v>0</v>
      </c>
      <c r="L189" s="2">
        <f t="shared" si="26"/>
        <v>0</v>
      </c>
      <c r="M189" s="2">
        <f t="shared" si="26"/>
        <v>0</v>
      </c>
      <c r="N189" s="2">
        <f t="shared" si="26"/>
        <v>0</v>
      </c>
      <c r="O189" s="2">
        <f t="shared" si="26"/>
        <v>0</v>
      </c>
      <c r="P189" s="2">
        <f t="shared" si="26"/>
        <v>0</v>
      </c>
      <c r="Q189" s="2">
        <f t="shared" si="26"/>
        <v>0</v>
      </c>
      <c r="R189" s="2">
        <f t="shared" si="26"/>
        <v>0</v>
      </c>
      <c r="S189" s="2">
        <f t="shared" si="26"/>
        <v>0</v>
      </c>
      <c r="T189" s="2">
        <f t="shared" si="26"/>
        <v>0</v>
      </c>
      <c r="U189" s="2">
        <f t="shared" si="26"/>
        <v>0</v>
      </c>
      <c r="V189" s="2">
        <f t="shared" si="26"/>
        <v>0</v>
      </c>
      <c r="W189" s="2">
        <f t="shared" si="26"/>
        <v>0</v>
      </c>
      <c r="X189" s="2">
        <f t="shared" si="26"/>
        <v>0</v>
      </c>
      <c r="Y189" s="2">
        <f t="shared" si="26"/>
        <v>0</v>
      </c>
      <c r="Z189" s="2">
        <f t="shared" si="26"/>
        <v>0</v>
      </c>
      <c r="AA189" s="2">
        <f t="shared" si="26"/>
        <v>0</v>
      </c>
      <c r="AB189" s="2">
        <f t="shared" si="26"/>
        <v>0</v>
      </c>
      <c r="AC189" s="2">
        <f t="shared" si="26"/>
        <v>0</v>
      </c>
    </row>
    <row r="191" spans="1:29">
      <c r="A191" s="4" t="s">
        <v>0</v>
      </c>
      <c r="B191" s="4" t="s">
        <v>148</v>
      </c>
      <c r="C191" s="4"/>
      <c r="D191" s="4"/>
      <c r="E191" s="4"/>
      <c r="F191" s="4"/>
      <c r="G191" s="4" t="s">
        <v>4</v>
      </c>
      <c r="H191" s="4"/>
      <c r="I191" s="4" t="s">
        <v>3</v>
      </c>
      <c r="J191" s="4">
        <v>7</v>
      </c>
      <c r="K191" s="4">
        <v>8</v>
      </c>
      <c r="L191" s="4">
        <v>9</v>
      </c>
      <c r="M191" s="4">
        <v>10</v>
      </c>
      <c r="N191" s="4">
        <v>11</v>
      </c>
      <c r="O191" s="4">
        <v>12</v>
      </c>
      <c r="P191" s="4">
        <v>13</v>
      </c>
      <c r="Q191" s="4">
        <v>14</v>
      </c>
      <c r="R191" s="4">
        <v>15</v>
      </c>
      <c r="S191" s="4">
        <v>16</v>
      </c>
      <c r="T191" s="4">
        <v>17</v>
      </c>
      <c r="U191" s="4">
        <v>18</v>
      </c>
      <c r="V191" s="4">
        <v>19</v>
      </c>
      <c r="W191" s="4">
        <v>20</v>
      </c>
      <c r="X191" s="4">
        <v>21</v>
      </c>
      <c r="Y191" s="4">
        <v>22</v>
      </c>
      <c r="Z191" s="4">
        <v>23</v>
      </c>
      <c r="AA191" s="4">
        <v>24</v>
      </c>
      <c r="AB191" s="4">
        <v>25</v>
      </c>
      <c r="AC191" s="4">
        <v>26</v>
      </c>
    </row>
    <row r="192" spans="1:29">
      <c r="A192" s="112" t="s">
        <v>143</v>
      </c>
      <c r="B192" s="7"/>
      <c r="C192" s="4" t="s">
        <v>17</v>
      </c>
      <c r="E192" t="s">
        <v>10</v>
      </c>
      <c r="F192">
        <f>F193+F194</f>
        <v>2684</v>
      </c>
      <c r="G192" s="4">
        <f>calcFirstRunOut(J196:AC196)</f>
        <v>202009</v>
      </c>
      <c r="H192" s="4" t="s">
        <v>5</v>
      </c>
      <c r="J192" s="5">
        <v>453</v>
      </c>
      <c r="K192" s="5">
        <v>1247</v>
      </c>
      <c r="L192" s="5">
        <v>1310</v>
      </c>
      <c r="M192" s="5">
        <v>1852</v>
      </c>
      <c r="N192" s="5">
        <v>1260</v>
      </c>
      <c r="O192" s="5">
        <v>1470</v>
      </c>
      <c r="P192" s="5">
        <v>1470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C192" s="5">
        <v>0</v>
      </c>
    </row>
    <row r="193" spans="1:29">
      <c r="A193" s="112"/>
      <c r="B193" s="1">
        <v>9820507080</v>
      </c>
      <c r="C193" s="4" t="s">
        <v>17</v>
      </c>
      <c r="E193" t="s">
        <v>11</v>
      </c>
      <c r="F193">
        <v>2684</v>
      </c>
      <c r="G193" s="4"/>
      <c r="H193" s="4" t="s">
        <v>6</v>
      </c>
      <c r="J193">
        <v>420</v>
      </c>
      <c r="K193">
        <v>1470</v>
      </c>
      <c r="L193">
        <v>420</v>
      </c>
      <c r="M193">
        <v>0</v>
      </c>
      <c r="N193">
        <v>0</v>
      </c>
      <c r="O193">
        <v>1680</v>
      </c>
      <c r="P193">
        <v>2730</v>
      </c>
      <c r="Q193">
        <v>210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>
      <c r="A194" s="112"/>
      <c r="B194" t="s">
        <v>149</v>
      </c>
      <c r="C194" s="4" t="s">
        <v>17</v>
      </c>
      <c r="E194" t="s">
        <v>12</v>
      </c>
      <c r="F194">
        <v>0</v>
      </c>
      <c r="G194" s="4"/>
      <c r="H194" s="4" t="s">
        <v>7</v>
      </c>
      <c r="J194" s="8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>
      <c r="A195" s="112"/>
      <c r="B195" s="6" t="s">
        <v>150</v>
      </c>
      <c r="C195" s="4" t="s">
        <v>17</v>
      </c>
      <c r="G195" s="4"/>
      <c r="H195" s="4" t="s">
        <v>8</v>
      </c>
    </row>
    <row r="196" spans="1:29">
      <c r="A196" s="112"/>
      <c r="B196" s="1" t="s">
        <v>147</v>
      </c>
      <c r="C196" s="4" t="s">
        <v>17</v>
      </c>
      <c r="G196" s="4"/>
      <c r="H196" s="4" t="s">
        <v>9</v>
      </c>
      <c r="J196" s="2">
        <f>F192+I193+I194-J192+J194+J195</f>
        <v>2231</v>
      </c>
      <c r="K196" s="2">
        <f t="shared" ref="K196:AC196" si="27">J196-K192+K194+K195</f>
        <v>984</v>
      </c>
      <c r="L196" s="2">
        <f t="shared" si="27"/>
        <v>-326</v>
      </c>
      <c r="M196" s="2">
        <f t="shared" si="27"/>
        <v>-2178</v>
      </c>
      <c r="N196" s="2">
        <f t="shared" si="27"/>
        <v>-3438</v>
      </c>
      <c r="O196" s="2">
        <f t="shared" si="27"/>
        <v>-4908</v>
      </c>
      <c r="P196" s="2">
        <f t="shared" si="27"/>
        <v>-6378</v>
      </c>
      <c r="Q196" s="2">
        <f t="shared" si="27"/>
        <v>-6378</v>
      </c>
      <c r="R196" s="2">
        <f t="shared" si="27"/>
        <v>-6378</v>
      </c>
      <c r="S196" s="2">
        <f t="shared" si="27"/>
        <v>-6378</v>
      </c>
      <c r="T196" s="2">
        <f t="shared" si="27"/>
        <v>-6378</v>
      </c>
      <c r="U196" s="2">
        <f t="shared" si="27"/>
        <v>-6378</v>
      </c>
      <c r="V196" s="2">
        <f t="shared" si="27"/>
        <v>-6378</v>
      </c>
      <c r="W196" s="2">
        <f t="shared" si="27"/>
        <v>-6378</v>
      </c>
      <c r="X196" s="2">
        <f t="shared" si="27"/>
        <v>-6378</v>
      </c>
      <c r="Y196" s="2">
        <f t="shared" si="27"/>
        <v>-6378</v>
      </c>
      <c r="Z196" s="2">
        <f t="shared" si="27"/>
        <v>-6378</v>
      </c>
      <c r="AA196" s="2">
        <f t="shared" si="27"/>
        <v>-6378</v>
      </c>
      <c r="AB196" s="2">
        <f t="shared" si="27"/>
        <v>-6378</v>
      </c>
      <c r="AC196" s="2">
        <f t="shared" si="27"/>
        <v>-6378</v>
      </c>
    </row>
    <row r="197" spans="1:29" ht="51" customHeight="1"/>
    <row r="198" spans="1:29">
      <c r="A198" s="4" t="s">
        <v>0</v>
      </c>
      <c r="B198" s="4" t="s">
        <v>135</v>
      </c>
      <c r="C198" s="4"/>
      <c r="D198" s="4"/>
      <c r="E198" s="4"/>
      <c r="F198" s="4"/>
      <c r="G198" s="4" t="s">
        <v>4</v>
      </c>
      <c r="H198" s="4"/>
      <c r="I198" s="4" t="s">
        <v>3</v>
      </c>
      <c r="J198" s="4">
        <v>7</v>
      </c>
      <c r="K198" s="4">
        <v>8</v>
      </c>
      <c r="L198" s="4">
        <v>9</v>
      </c>
      <c r="M198" s="4">
        <v>10</v>
      </c>
      <c r="N198" s="4">
        <v>11</v>
      </c>
      <c r="O198" s="4">
        <v>12</v>
      </c>
      <c r="P198" s="4">
        <v>13</v>
      </c>
      <c r="Q198" s="4">
        <v>14</v>
      </c>
      <c r="R198" s="4">
        <v>15</v>
      </c>
      <c r="S198" s="4">
        <v>16</v>
      </c>
      <c r="T198" s="4">
        <v>17</v>
      </c>
      <c r="U198" s="4">
        <v>18</v>
      </c>
      <c r="V198" s="4">
        <v>19</v>
      </c>
      <c r="W198" s="4">
        <v>20</v>
      </c>
      <c r="X198" s="4">
        <v>21</v>
      </c>
      <c r="Y198" s="4">
        <v>22</v>
      </c>
      <c r="Z198" s="4">
        <v>23</v>
      </c>
      <c r="AA198" s="4">
        <v>24</v>
      </c>
      <c r="AB198" s="4">
        <v>25</v>
      </c>
      <c r="AC198" s="4">
        <v>26</v>
      </c>
    </row>
    <row r="199" spans="1:29">
      <c r="A199" s="112" t="s">
        <v>14</v>
      </c>
      <c r="B199" s="7" t="s">
        <v>132</v>
      </c>
      <c r="C199" s="4" t="s">
        <v>17</v>
      </c>
      <c r="E199" t="s">
        <v>10</v>
      </c>
      <c r="F199">
        <f>F200+F201</f>
        <v>-27</v>
      </c>
      <c r="G199" s="4">
        <f>calcFirstRunOut(J203:AC203)</f>
        <v>202007</v>
      </c>
      <c r="H199" s="4" t="s">
        <v>5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204</v>
      </c>
      <c r="V199" s="5">
        <v>449</v>
      </c>
      <c r="W199" s="5">
        <v>388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</row>
    <row r="200" spans="1:29">
      <c r="A200" s="112"/>
      <c r="B200" s="1">
        <v>9819967780</v>
      </c>
      <c r="C200" s="4" t="s">
        <v>17</v>
      </c>
      <c r="E200" t="s">
        <v>11</v>
      </c>
      <c r="F200">
        <v>-27</v>
      </c>
      <c r="G200" s="4"/>
      <c r="H200" s="4" t="s">
        <v>6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>
      <c r="A201" s="112"/>
      <c r="C201" s="4" t="s">
        <v>17</v>
      </c>
      <c r="E201" t="s">
        <v>12</v>
      </c>
      <c r="F201">
        <v>0</v>
      </c>
      <c r="G201" s="4"/>
      <c r="H201" s="4" t="s">
        <v>7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>
      <c r="A202" s="112"/>
      <c r="B202" s="6" t="s">
        <v>133</v>
      </c>
      <c r="C202" s="4" t="s">
        <v>17</v>
      </c>
      <c r="G202" s="4"/>
      <c r="H202" s="4" t="s">
        <v>8</v>
      </c>
    </row>
    <row r="203" spans="1:29">
      <c r="A203" s="112"/>
      <c r="B203" s="1" t="s">
        <v>134</v>
      </c>
      <c r="C203" s="4" t="s">
        <v>17</v>
      </c>
      <c r="G203" s="4"/>
      <c r="H203" s="4" t="s">
        <v>9</v>
      </c>
      <c r="J203" s="2">
        <f>F199+I200+I201-J199+J201+J202</f>
        <v>-27</v>
      </c>
      <c r="K203" s="2">
        <f t="shared" ref="K203:AC203" si="28">J203-K199+K201+K202</f>
        <v>-27</v>
      </c>
      <c r="L203" s="2">
        <f t="shared" si="28"/>
        <v>-27</v>
      </c>
      <c r="M203" s="2">
        <f t="shared" si="28"/>
        <v>-27</v>
      </c>
      <c r="N203" s="2">
        <f t="shared" si="28"/>
        <v>-27</v>
      </c>
      <c r="O203" s="2">
        <f t="shared" si="28"/>
        <v>-27</v>
      </c>
      <c r="P203" s="2">
        <f t="shared" si="28"/>
        <v>-27</v>
      </c>
      <c r="Q203" s="2">
        <f t="shared" si="28"/>
        <v>-27</v>
      </c>
      <c r="R203" s="2">
        <f t="shared" si="28"/>
        <v>-27</v>
      </c>
      <c r="S203" s="2">
        <f t="shared" si="28"/>
        <v>-27</v>
      </c>
      <c r="T203" s="2">
        <f t="shared" si="28"/>
        <v>-27</v>
      </c>
      <c r="U203" s="2">
        <f t="shared" si="28"/>
        <v>-231</v>
      </c>
      <c r="V203" s="2">
        <f t="shared" si="28"/>
        <v>-680</v>
      </c>
      <c r="W203" s="2">
        <f t="shared" si="28"/>
        <v>-1068</v>
      </c>
      <c r="X203" s="2">
        <f t="shared" si="28"/>
        <v>-1068</v>
      </c>
      <c r="Y203" s="2">
        <f t="shared" si="28"/>
        <v>-1068</v>
      </c>
      <c r="Z203" s="2">
        <f t="shared" si="28"/>
        <v>-1068</v>
      </c>
      <c r="AA203" s="2">
        <f t="shared" si="28"/>
        <v>-1068</v>
      </c>
      <c r="AB203" s="2">
        <f t="shared" si="28"/>
        <v>-1068</v>
      </c>
      <c r="AC203" s="2">
        <f t="shared" si="28"/>
        <v>-1068</v>
      </c>
    </row>
    <row r="205" spans="1:29">
      <c r="A205" s="4" t="s">
        <v>0</v>
      </c>
      <c r="B205" s="4" t="s">
        <v>148</v>
      </c>
      <c r="C205" s="4"/>
      <c r="D205" s="4"/>
      <c r="E205" s="4"/>
      <c r="F205" s="4"/>
      <c r="G205" s="4" t="s">
        <v>4</v>
      </c>
      <c r="H205" s="4"/>
      <c r="I205" s="4" t="s">
        <v>3</v>
      </c>
      <c r="J205" s="4">
        <v>7</v>
      </c>
      <c r="K205" s="4">
        <v>8</v>
      </c>
      <c r="L205" s="4">
        <v>9</v>
      </c>
      <c r="M205" s="4">
        <v>10</v>
      </c>
      <c r="N205" s="4">
        <v>11</v>
      </c>
      <c r="O205" s="4">
        <v>12</v>
      </c>
      <c r="P205" s="4">
        <v>13</v>
      </c>
      <c r="Q205" s="4">
        <v>14</v>
      </c>
      <c r="R205" s="4">
        <v>15</v>
      </c>
      <c r="S205" s="4">
        <v>16</v>
      </c>
      <c r="T205" s="4">
        <v>17</v>
      </c>
      <c r="U205" s="4">
        <v>18</v>
      </c>
      <c r="V205" s="4">
        <v>19</v>
      </c>
      <c r="W205" s="4">
        <v>20</v>
      </c>
      <c r="X205" s="4">
        <v>21</v>
      </c>
      <c r="Y205" s="4">
        <v>22</v>
      </c>
      <c r="Z205" s="4">
        <v>23</v>
      </c>
      <c r="AA205" s="4">
        <v>24</v>
      </c>
      <c r="AB205" s="4">
        <v>25</v>
      </c>
      <c r="AC205" s="4">
        <v>26</v>
      </c>
    </row>
    <row r="206" spans="1:29">
      <c r="A206" s="112" t="s">
        <v>143</v>
      </c>
      <c r="B206" s="7"/>
      <c r="C206" s="4" t="s">
        <v>17</v>
      </c>
      <c r="E206" t="s">
        <v>10</v>
      </c>
      <c r="F206">
        <f>F207+F208</f>
        <v>7532</v>
      </c>
      <c r="G206" s="4">
        <f>calcFirstRunOut(J210:AC210)</f>
        <v>202013</v>
      </c>
      <c r="H206" s="4" t="s">
        <v>5</v>
      </c>
      <c r="J206" s="5">
        <v>220</v>
      </c>
      <c r="K206" s="5">
        <v>1527</v>
      </c>
      <c r="L206" s="5">
        <v>1651</v>
      </c>
      <c r="M206" s="5">
        <v>2583</v>
      </c>
      <c r="N206" s="5">
        <v>2624</v>
      </c>
      <c r="O206" s="5">
        <v>3525</v>
      </c>
      <c r="P206" s="5">
        <v>3615</v>
      </c>
      <c r="Q206" s="5">
        <v>3704</v>
      </c>
      <c r="R206" s="5">
        <v>3501</v>
      </c>
      <c r="S206" s="5">
        <v>3588</v>
      </c>
      <c r="T206" s="5">
        <v>4625</v>
      </c>
      <c r="U206" s="5">
        <v>3206</v>
      </c>
      <c r="V206" s="5">
        <v>4014</v>
      </c>
      <c r="W206" s="5">
        <v>2315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</row>
    <row r="207" spans="1:29">
      <c r="A207" s="112"/>
      <c r="B207" s="1">
        <v>9819967780</v>
      </c>
      <c r="C207" s="4" t="s">
        <v>17</v>
      </c>
      <c r="E207" t="s">
        <v>11</v>
      </c>
      <c r="F207">
        <v>7532</v>
      </c>
      <c r="G207" s="4"/>
      <c r="H207" s="4" t="s">
        <v>6</v>
      </c>
      <c r="J207">
        <v>200</v>
      </c>
      <c r="K207">
        <v>900</v>
      </c>
      <c r="L207">
        <v>0</v>
      </c>
      <c r="M207">
        <v>100</v>
      </c>
      <c r="N207">
        <v>400</v>
      </c>
      <c r="O207">
        <v>1100</v>
      </c>
      <c r="P207">
        <v>1700</v>
      </c>
      <c r="Q207">
        <v>1500</v>
      </c>
      <c r="R207">
        <v>1100</v>
      </c>
      <c r="S207">
        <v>6400</v>
      </c>
      <c r="T207">
        <v>2100</v>
      </c>
      <c r="U207">
        <v>2300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>
      <c r="A208" s="112"/>
      <c r="B208" t="s">
        <v>149</v>
      </c>
      <c r="C208" s="4" t="s">
        <v>17</v>
      </c>
      <c r="E208" t="s">
        <v>12</v>
      </c>
      <c r="F208">
        <v>0</v>
      </c>
      <c r="G208" s="4"/>
      <c r="H208" s="4" t="s">
        <v>7</v>
      </c>
      <c r="J208" s="8">
        <v>0</v>
      </c>
      <c r="K208" s="8">
        <v>1200</v>
      </c>
      <c r="L208" s="8">
        <v>1200</v>
      </c>
      <c r="M208" s="8">
        <v>1400</v>
      </c>
      <c r="N208" s="8">
        <v>2100</v>
      </c>
      <c r="O208">
        <v>0</v>
      </c>
      <c r="P208">
        <v>0</v>
      </c>
      <c r="Q208" s="8">
        <v>200</v>
      </c>
      <c r="R208" s="8">
        <v>0</v>
      </c>
      <c r="S208" s="8">
        <v>1000</v>
      </c>
      <c r="T208">
        <v>0</v>
      </c>
      <c r="U208" s="8">
        <v>0</v>
      </c>
      <c r="V208" s="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>
      <c r="A209" s="112"/>
      <c r="B209" s="6" t="s">
        <v>150</v>
      </c>
      <c r="C209" s="4" t="s">
        <v>17</v>
      </c>
      <c r="G209" s="4"/>
      <c r="H209" s="4" t="s">
        <v>8</v>
      </c>
    </row>
    <row r="210" spans="1:29">
      <c r="A210" s="112"/>
      <c r="B210" s="1" t="s">
        <v>147</v>
      </c>
      <c r="C210" s="4" t="s">
        <v>17</v>
      </c>
      <c r="G210" s="4"/>
      <c r="H210" s="4" t="s">
        <v>9</v>
      </c>
      <c r="J210" s="2">
        <f>F206+I207+I208-J206+J208+J209</f>
        <v>7312</v>
      </c>
      <c r="K210" s="2">
        <f t="shared" ref="K210:AC210" si="29">J210-K206+K208+K209</f>
        <v>6985</v>
      </c>
      <c r="L210" s="2">
        <f t="shared" si="29"/>
        <v>6534</v>
      </c>
      <c r="M210" s="2">
        <f t="shared" si="29"/>
        <v>5351</v>
      </c>
      <c r="N210" s="2">
        <f t="shared" si="29"/>
        <v>4827</v>
      </c>
      <c r="O210" s="2">
        <f t="shared" si="29"/>
        <v>1302</v>
      </c>
      <c r="P210" s="2">
        <f t="shared" si="29"/>
        <v>-2313</v>
      </c>
      <c r="Q210" s="2">
        <f t="shared" si="29"/>
        <v>-5817</v>
      </c>
      <c r="R210" s="2">
        <f t="shared" si="29"/>
        <v>-9318</v>
      </c>
      <c r="S210" s="2">
        <f t="shared" si="29"/>
        <v>-11906</v>
      </c>
      <c r="T210" s="2">
        <f t="shared" si="29"/>
        <v>-16531</v>
      </c>
      <c r="U210" s="2">
        <f t="shared" si="29"/>
        <v>-19737</v>
      </c>
      <c r="V210" s="2">
        <f t="shared" si="29"/>
        <v>-23751</v>
      </c>
      <c r="W210" s="2">
        <f t="shared" si="29"/>
        <v>-26066</v>
      </c>
      <c r="X210" s="2">
        <f t="shared" si="29"/>
        <v>-26066</v>
      </c>
      <c r="Y210" s="2">
        <f t="shared" si="29"/>
        <v>-26066</v>
      </c>
      <c r="Z210" s="2">
        <f t="shared" si="29"/>
        <v>-26066</v>
      </c>
      <c r="AA210" s="2">
        <f t="shared" si="29"/>
        <v>-26066</v>
      </c>
      <c r="AB210" s="2">
        <f t="shared" si="29"/>
        <v>-26066</v>
      </c>
      <c r="AC210" s="2">
        <f t="shared" si="29"/>
        <v>-26066</v>
      </c>
    </row>
    <row r="211" spans="1:29" ht="45.75" customHeight="1"/>
    <row r="212" spans="1:29">
      <c r="A212" s="4" t="s">
        <v>0</v>
      </c>
      <c r="B212" s="4" t="s">
        <v>135</v>
      </c>
      <c r="C212" s="4"/>
      <c r="D212" s="4"/>
      <c r="E212" s="4"/>
      <c r="F212" s="4"/>
      <c r="G212" s="4" t="s">
        <v>4</v>
      </c>
      <c r="H212" s="4"/>
      <c r="I212" s="4" t="s">
        <v>3</v>
      </c>
      <c r="J212" s="4">
        <v>7</v>
      </c>
      <c r="K212" s="4">
        <v>8</v>
      </c>
      <c r="L212" s="4">
        <v>9</v>
      </c>
      <c r="M212" s="4">
        <v>10</v>
      </c>
      <c r="N212" s="4">
        <v>11</v>
      </c>
      <c r="O212" s="4">
        <v>12</v>
      </c>
      <c r="P212" s="4">
        <v>13</v>
      </c>
      <c r="Q212" s="4">
        <v>14</v>
      </c>
      <c r="R212" s="4">
        <v>15</v>
      </c>
      <c r="S212" s="4">
        <v>16</v>
      </c>
      <c r="T212" s="4">
        <v>17</v>
      </c>
      <c r="U212" s="4">
        <v>18</v>
      </c>
      <c r="V212" s="4">
        <v>19</v>
      </c>
      <c r="W212" s="4">
        <v>20</v>
      </c>
      <c r="X212" s="4">
        <v>21</v>
      </c>
      <c r="Y212" s="4">
        <v>22</v>
      </c>
      <c r="Z212" s="4">
        <v>23</v>
      </c>
      <c r="AA212" s="4">
        <v>24</v>
      </c>
      <c r="AB212" s="4">
        <v>25</v>
      </c>
      <c r="AC212" s="4">
        <v>26</v>
      </c>
    </row>
    <row r="213" spans="1:29">
      <c r="A213" s="112" t="s">
        <v>14</v>
      </c>
      <c r="B213" s="7" t="s">
        <v>132</v>
      </c>
      <c r="C213" s="4" t="s">
        <v>17</v>
      </c>
      <c r="E213" t="s">
        <v>10</v>
      </c>
      <c r="F213">
        <f>F214+F215</f>
        <v>-27</v>
      </c>
      <c r="G213" s="4">
        <f>calcFirstRunOut(J217:AC217)</f>
        <v>202007</v>
      </c>
      <c r="H213" s="4" t="s">
        <v>5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204</v>
      </c>
      <c r="V213" s="5">
        <v>449</v>
      </c>
      <c r="W213" s="5">
        <v>388</v>
      </c>
      <c r="X213" s="5">
        <v>0</v>
      </c>
      <c r="Y213" s="5">
        <v>0</v>
      </c>
      <c r="Z213" s="5">
        <v>0</v>
      </c>
      <c r="AA213" s="5">
        <v>0</v>
      </c>
      <c r="AB213" s="5">
        <v>0</v>
      </c>
      <c r="AC213" s="5">
        <v>0</v>
      </c>
    </row>
    <row r="214" spans="1:29">
      <c r="A214" s="112"/>
      <c r="B214" s="1">
        <v>9819967980</v>
      </c>
      <c r="C214" s="4" t="s">
        <v>17</v>
      </c>
      <c r="E214" t="s">
        <v>11</v>
      </c>
      <c r="F214">
        <v>-27</v>
      </c>
      <c r="G214" s="4"/>
      <c r="H214" s="4" t="s">
        <v>6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>
      <c r="A215" s="112"/>
      <c r="C215" s="4" t="s">
        <v>17</v>
      </c>
      <c r="E215" t="s">
        <v>12</v>
      </c>
      <c r="F215">
        <v>0</v>
      </c>
      <c r="G215" s="4"/>
      <c r="H215" s="4" t="s">
        <v>7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>
      <c r="A216" s="112"/>
      <c r="B216" s="6" t="s">
        <v>133</v>
      </c>
      <c r="C216" s="4" t="s">
        <v>17</v>
      </c>
      <c r="G216" s="4"/>
      <c r="H216" s="4" t="s">
        <v>8</v>
      </c>
    </row>
    <row r="217" spans="1:29">
      <c r="A217" s="112"/>
      <c r="B217" s="1" t="s">
        <v>134</v>
      </c>
      <c r="C217" s="4" t="s">
        <v>17</v>
      </c>
      <c r="G217" s="4"/>
      <c r="H217" s="4" t="s">
        <v>9</v>
      </c>
      <c r="J217" s="2">
        <f>F213+I214+I215-J213+J215+J216</f>
        <v>-27</v>
      </c>
      <c r="K217" s="2">
        <f t="shared" ref="K217:AC217" si="30">J217-K213+K215+K216</f>
        <v>-27</v>
      </c>
      <c r="L217" s="2">
        <f t="shared" si="30"/>
        <v>-27</v>
      </c>
      <c r="M217" s="2">
        <f t="shared" si="30"/>
        <v>-27</v>
      </c>
      <c r="N217" s="2">
        <f t="shared" si="30"/>
        <v>-27</v>
      </c>
      <c r="O217" s="2">
        <f t="shared" si="30"/>
        <v>-27</v>
      </c>
      <c r="P217" s="2">
        <f t="shared" si="30"/>
        <v>-27</v>
      </c>
      <c r="Q217" s="2">
        <f t="shared" si="30"/>
        <v>-27</v>
      </c>
      <c r="R217" s="2">
        <f t="shared" si="30"/>
        <v>-27</v>
      </c>
      <c r="S217" s="2">
        <f t="shared" si="30"/>
        <v>-27</v>
      </c>
      <c r="T217" s="2">
        <f t="shared" si="30"/>
        <v>-27</v>
      </c>
      <c r="U217" s="2">
        <f t="shared" si="30"/>
        <v>-231</v>
      </c>
      <c r="V217" s="2">
        <f t="shared" si="30"/>
        <v>-680</v>
      </c>
      <c r="W217" s="2">
        <f t="shared" si="30"/>
        <v>-1068</v>
      </c>
      <c r="X217" s="2">
        <f t="shared" si="30"/>
        <v>-1068</v>
      </c>
      <c r="Y217" s="2">
        <f t="shared" si="30"/>
        <v>-1068</v>
      </c>
      <c r="Z217" s="2">
        <f t="shared" si="30"/>
        <v>-1068</v>
      </c>
      <c r="AA217" s="2">
        <f t="shared" si="30"/>
        <v>-1068</v>
      </c>
      <c r="AB217" s="2">
        <f t="shared" si="30"/>
        <v>-1068</v>
      </c>
      <c r="AC217" s="2">
        <f t="shared" si="30"/>
        <v>-1068</v>
      </c>
    </row>
    <row r="219" spans="1:29">
      <c r="A219" s="4" t="s">
        <v>0</v>
      </c>
      <c r="B219" s="4" t="s">
        <v>148</v>
      </c>
      <c r="C219" s="4"/>
      <c r="D219" s="4"/>
      <c r="E219" s="4"/>
      <c r="F219" s="4"/>
      <c r="G219" s="4" t="s">
        <v>4</v>
      </c>
      <c r="H219" s="4"/>
      <c r="I219" s="4" t="s">
        <v>3</v>
      </c>
      <c r="J219" s="4">
        <v>7</v>
      </c>
      <c r="K219" s="4">
        <v>8</v>
      </c>
      <c r="L219" s="4">
        <v>9</v>
      </c>
      <c r="M219" s="4">
        <v>10</v>
      </c>
      <c r="N219" s="4">
        <v>11</v>
      </c>
      <c r="O219" s="4">
        <v>12</v>
      </c>
      <c r="P219" s="4">
        <v>13</v>
      </c>
      <c r="Q219" s="4">
        <v>14</v>
      </c>
      <c r="R219" s="4">
        <v>15</v>
      </c>
      <c r="S219" s="4">
        <v>16</v>
      </c>
      <c r="T219" s="4">
        <v>17</v>
      </c>
      <c r="U219" s="4">
        <v>18</v>
      </c>
      <c r="V219" s="4">
        <v>19</v>
      </c>
      <c r="W219" s="4">
        <v>20</v>
      </c>
      <c r="X219" s="4">
        <v>21</v>
      </c>
      <c r="Y219" s="4">
        <v>22</v>
      </c>
      <c r="Z219" s="4">
        <v>23</v>
      </c>
      <c r="AA219" s="4">
        <v>24</v>
      </c>
      <c r="AB219" s="4">
        <v>25</v>
      </c>
      <c r="AC219" s="4">
        <v>26</v>
      </c>
    </row>
    <row r="220" spans="1:29">
      <c r="A220" s="112" t="s">
        <v>143</v>
      </c>
      <c r="B220" s="7"/>
      <c r="C220" s="4" t="s">
        <v>17</v>
      </c>
      <c r="E220" t="s">
        <v>10</v>
      </c>
      <c r="F220">
        <f>F221+F222</f>
        <v>7871</v>
      </c>
      <c r="G220" s="4">
        <f>calcFirstRunOut(J224:AC224)</f>
        <v>202013</v>
      </c>
      <c r="H220" s="4" t="s">
        <v>5</v>
      </c>
      <c r="J220" s="5">
        <v>520</v>
      </c>
      <c r="K220" s="5">
        <v>1227</v>
      </c>
      <c r="L220" s="5">
        <v>1651</v>
      </c>
      <c r="M220" s="5">
        <v>2283</v>
      </c>
      <c r="N220" s="5">
        <v>2924</v>
      </c>
      <c r="O220" s="5">
        <v>3525</v>
      </c>
      <c r="P220" s="5">
        <v>3615</v>
      </c>
      <c r="Q220" s="5">
        <v>3704</v>
      </c>
      <c r="R220" s="5">
        <v>3501</v>
      </c>
      <c r="S220" s="5">
        <v>3288</v>
      </c>
      <c r="T220" s="5">
        <v>4625</v>
      </c>
      <c r="U220" s="5">
        <v>3806</v>
      </c>
      <c r="V220" s="5">
        <v>3714</v>
      </c>
      <c r="W220" s="5">
        <v>2315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</row>
    <row r="221" spans="1:29">
      <c r="A221" s="112"/>
      <c r="B221" s="1">
        <v>9819967980</v>
      </c>
      <c r="C221" s="4" t="s">
        <v>17</v>
      </c>
      <c r="E221" t="s">
        <v>11</v>
      </c>
      <c r="F221">
        <v>7871</v>
      </c>
      <c r="G221" s="4"/>
      <c r="H221" s="4" t="s">
        <v>6</v>
      </c>
      <c r="J221">
        <v>600</v>
      </c>
      <c r="K221">
        <v>400</v>
      </c>
      <c r="L221">
        <v>0</v>
      </c>
      <c r="M221">
        <v>100</v>
      </c>
      <c r="N221">
        <v>200</v>
      </c>
      <c r="O221">
        <v>1200</v>
      </c>
      <c r="P221">
        <v>2000</v>
      </c>
      <c r="Q221">
        <v>1400</v>
      </c>
      <c r="R221">
        <v>900</v>
      </c>
      <c r="S221">
        <v>6500</v>
      </c>
      <c r="T221">
        <v>2200</v>
      </c>
      <c r="U221">
        <v>2000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>
      <c r="A222" s="112"/>
      <c r="B222" t="s">
        <v>149</v>
      </c>
      <c r="C222" s="4" t="s">
        <v>17</v>
      </c>
      <c r="E222" t="s">
        <v>12</v>
      </c>
      <c r="F222">
        <v>0</v>
      </c>
      <c r="G222" s="4"/>
      <c r="H222" s="4" t="s">
        <v>7</v>
      </c>
      <c r="J222">
        <v>0</v>
      </c>
      <c r="K222" s="8">
        <v>1100</v>
      </c>
      <c r="L222" s="8">
        <v>1200</v>
      </c>
      <c r="M222" s="8">
        <v>1600</v>
      </c>
      <c r="N222" s="8">
        <v>1900</v>
      </c>
      <c r="O222">
        <v>0</v>
      </c>
      <c r="P222">
        <v>0</v>
      </c>
      <c r="Q222" s="8">
        <v>200</v>
      </c>
      <c r="R222" s="8">
        <v>0</v>
      </c>
      <c r="S222" s="8">
        <v>800</v>
      </c>
      <c r="T222">
        <v>0</v>
      </c>
      <c r="U222" s="8">
        <v>0</v>
      </c>
      <c r="V222" s="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>
      <c r="A223" s="112"/>
      <c r="B223" s="6" t="s">
        <v>150</v>
      </c>
      <c r="C223" s="4" t="s">
        <v>17</v>
      </c>
      <c r="G223" s="4"/>
      <c r="H223" s="4" t="s">
        <v>8</v>
      </c>
    </row>
    <row r="224" spans="1:29">
      <c r="A224" s="112"/>
      <c r="B224" s="1" t="s">
        <v>147</v>
      </c>
      <c r="C224" s="4" t="s">
        <v>17</v>
      </c>
      <c r="G224" s="4"/>
      <c r="H224" s="4" t="s">
        <v>9</v>
      </c>
      <c r="J224" s="2">
        <f>F220+I221+I222-J220+J222+J223</f>
        <v>7351</v>
      </c>
      <c r="K224" s="2">
        <f t="shared" ref="K224:AC224" si="31">J224-K220+K222+K223</f>
        <v>7224</v>
      </c>
      <c r="L224" s="2">
        <f t="shared" si="31"/>
        <v>6773</v>
      </c>
      <c r="M224" s="2">
        <f t="shared" si="31"/>
        <v>6090</v>
      </c>
      <c r="N224" s="2">
        <f t="shared" si="31"/>
        <v>5066</v>
      </c>
      <c r="O224" s="2">
        <f t="shared" si="31"/>
        <v>1541</v>
      </c>
      <c r="P224" s="2">
        <f t="shared" si="31"/>
        <v>-2074</v>
      </c>
      <c r="Q224" s="2">
        <f t="shared" si="31"/>
        <v>-5578</v>
      </c>
      <c r="R224" s="2">
        <f t="shared" si="31"/>
        <v>-9079</v>
      </c>
      <c r="S224" s="2">
        <f t="shared" si="31"/>
        <v>-11567</v>
      </c>
      <c r="T224" s="2">
        <f t="shared" si="31"/>
        <v>-16192</v>
      </c>
      <c r="U224" s="2">
        <f t="shared" si="31"/>
        <v>-19998</v>
      </c>
      <c r="V224" s="2">
        <f t="shared" si="31"/>
        <v>-23712</v>
      </c>
      <c r="W224" s="2">
        <f t="shared" si="31"/>
        <v>-26027</v>
      </c>
      <c r="X224" s="2">
        <f t="shared" si="31"/>
        <v>-26027</v>
      </c>
      <c r="Y224" s="2">
        <f t="shared" si="31"/>
        <v>-26027</v>
      </c>
      <c r="Z224" s="2">
        <f t="shared" si="31"/>
        <v>-26027</v>
      </c>
      <c r="AA224" s="2">
        <f t="shared" si="31"/>
        <v>-26027</v>
      </c>
      <c r="AB224" s="2">
        <f t="shared" si="31"/>
        <v>-26027</v>
      </c>
      <c r="AC224" s="2">
        <f t="shared" si="31"/>
        <v>-26027</v>
      </c>
    </row>
    <row r="225" spans="1:29" ht="44.25" customHeight="1"/>
    <row r="226" spans="1:29">
      <c r="A226" s="4" t="s">
        <v>0</v>
      </c>
      <c r="B226" s="4" t="s">
        <v>135</v>
      </c>
      <c r="C226" s="4"/>
      <c r="D226" s="4"/>
      <c r="E226" s="4"/>
      <c r="F226" s="4"/>
      <c r="G226" s="4" t="s">
        <v>4</v>
      </c>
      <c r="H226" s="4"/>
      <c r="I226" s="4" t="s">
        <v>3</v>
      </c>
      <c r="J226" s="4">
        <v>7</v>
      </c>
      <c r="K226" s="4">
        <v>8</v>
      </c>
      <c r="L226" s="4">
        <v>9</v>
      </c>
      <c r="M226" s="4">
        <v>10</v>
      </c>
      <c r="N226" s="4">
        <v>11</v>
      </c>
      <c r="O226" s="4">
        <v>12</v>
      </c>
      <c r="P226" s="4">
        <v>13</v>
      </c>
      <c r="Q226" s="4">
        <v>14</v>
      </c>
      <c r="R226" s="4">
        <v>15</v>
      </c>
      <c r="S226" s="4">
        <v>16</v>
      </c>
      <c r="T226" s="4">
        <v>17</v>
      </c>
      <c r="U226" s="4">
        <v>18</v>
      </c>
      <c r="V226" s="4">
        <v>19</v>
      </c>
      <c r="W226" s="4">
        <v>20</v>
      </c>
      <c r="X226" s="4">
        <v>21</v>
      </c>
      <c r="Y226" s="4">
        <v>22</v>
      </c>
      <c r="Z226" s="4">
        <v>23</v>
      </c>
      <c r="AA226" s="4">
        <v>24</v>
      </c>
      <c r="AB226" s="4">
        <v>25</v>
      </c>
      <c r="AC226" s="4">
        <v>26</v>
      </c>
    </row>
    <row r="227" spans="1:29">
      <c r="A227" s="112" t="s">
        <v>14</v>
      </c>
      <c r="B227" s="7" t="s">
        <v>132</v>
      </c>
      <c r="C227" s="4" t="s">
        <v>17</v>
      </c>
      <c r="E227" t="s">
        <v>10</v>
      </c>
      <c r="F227">
        <f>F228+F229</f>
        <v>-27</v>
      </c>
      <c r="G227" s="4">
        <f>calcFirstRunOut(J231:AC231)</f>
        <v>202007</v>
      </c>
      <c r="H227" s="4" t="s">
        <v>5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204</v>
      </c>
      <c r="V227" s="5">
        <v>449</v>
      </c>
      <c r="W227" s="5">
        <v>388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</row>
    <row r="228" spans="1:29">
      <c r="A228" s="112"/>
      <c r="B228" s="1">
        <v>9819982980</v>
      </c>
      <c r="C228" s="4" t="s">
        <v>17</v>
      </c>
      <c r="E228" t="s">
        <v>11</v>
      </c>
      <c r="F228">
        <v>-27</v>
      </c>
      <c r="G228" s="4"/>
      <c r="H228" s="4" t="s">
        <v>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>
      <c r="A229" s="112"/>
      <c r="C229" s="4" t="s">
        <v>17</v>
      </c>
      <c r="E229" t="s">
        <v>12</v>
      </c>
      <c r="F229">
        <v>0</v>
      </c>
      <c r="G229" s="4"/>
      <c r="H229" s="4" t="s">
        <v>7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>
      <c r="A230" s="112"/>
      <c r="B230" s="6" t="s">
        <v>133</v>
      </c>
      <c r="C230" s="4" t="s">
        <v>17</v>
      </c>
      <c r="G230" s="4"/>
      <c r="H230" s="4" t="s">
        <v>8</v>
      </c>
    </row>
    <row r="231" spans="1:29">
      <c r="A231" s="112"/>
      <c r="B231" s="1" t="s">
        <v>134</v>
      </c>
      <c r="C231" s="4" t="s">
        <v>17</v>
      </c>
      <c r="G231" s="4"/>
      <c r="H231" s="4" t="s">
        <v>9</v>
      </c>
      <c r="J231" s="2">
        <f>F227+I228+I229-J227+J229+J230</f>
        <v>-27</v>
      </c>
      <c r="K231" s="2">
        <f t="shared" ref="K231:AC231" si="32">J231-K227+K229+K230</f>
        <v>-27</v>
      </c>
      <c r="L231" s="2">
        <f t="shared" si="32"/>
        <v>-27</v>
      </c>
      <c r="M231" s="2">
        <f t="shared" si="32"/>
        <v>-27</v>
      </c>
      <c r="N231" s="2">
        <f t="shared" si="32"/>
        <v>-27</v>
      </c>
      <c r="O231" s="2">
        <f t="shared" si="32"/>
        <v>-27</v>
      </c>
      <c r="P231" s="2">
        <f t="shared" si="32"/>
        <v>-27</v>
      </c>
      <c r="Q231" s="2">
        <f t="shared" si="32"/>
        <v>-27</v>
      </c>
      <c r="R231" s="2">
        <f t="shared" si="32"/>
        <v>-27</v>
      </c>
      <c r="S231" s="2">
        <f t="shared" si="32"/>
        <v>-27</v>
      </c>
      <c r="T231" s="2">
        <f t="shared" si="32"/>
        <v>-27</v>
      </c>
      <c r="U231" s="2">
        <f t="shared" si="32"/>
        <v>-231</v>
      </c>
      <c r="V231" s="2">
        <f t="shared" si="32"/>
        <v>-680</v>
      </c>
      <c r="W231" s="2">
        <f t="shared" si="32"/>
        <v>-1068</v>
      </c>
      <c r="X231" s="2">
        <f t="shared" si="32"/>
        <v>-1068</v>
      </c>
      <c r="Y231" s="2">
        <f t="shared" si="32"/>
        <v>-1068</v>
      </c>
      <c r="Z231" s="2">
        <f t="shared" si="32"/>
        <v>-1068</v>
      </c>
      <c r="AA231" s="2">
        <f t="shared" si="32"/>
        <v>-1068</v>
      </c>
      <c r="AB231" s="2">
        <f t="shared" si="32"/>
        <v>-1068</v>
      </c>
      <c r="AC231" s="2">
        <f t="shared" si="32"/>
        <v>-1068</v>
      </c>
    </row>
    <row r="233" spans="1:29">
      <c r="A233" s="4" t="s">
        <v>0</v>
      </c>
      <c r="B233" s="4" t="s">
        <v>148</v>
      </c>
      <c r="C233" s="4"/>
      <c r="D233" s="4"/>
      <c r="E233" s="4"/>
      <c r="F233" s="4"/>
      <c r="G233" s="4" t="s">
        <v>4</v>
      </c>
      <c r="H233" s="4"/>
      <c r="I233" s="4" t="s">
        <v>3</v>
      </c>
      <c r="J233" s="4">
        <v>7</v>
      </c>
      <c r="K233" s="4">
        <v>8</v>
      </c>
      <c r="L233" s="4">
        <v>9</v>
      </c>
      <c r="M233" s="4">
        <v>10</v>
      </c>
      <c r="N233" s="4">
        <v>11</v>
      </c>
      <c r="O233" s="4">
        <v>12</v>
      </c>
      <c r="P233" s="4">
        <v>13</v>
      </c>
      <c r="Q233" s="4">
        <v>14</v>
      </c>
      <c r="R233" s="4">
        <v>15</v>
      </c>
      <c r="S233" s="4">
        <v>16</v>
      </c>
      <c r="T233" s="4">
        <v>17</v>
      </c>
      <c r="U233" s="4">
        <v>18</v>
      </c>
      <c r="V233" s="4">
        <v>19</v>
      </c>
      <c r="W233" s="4">
        <v>20</v>
      </c>
      <c r="X233" s="4">
        <v>21</v>
      </c>
      <c r="Y233" s="4">
        <v>22</v>
      </c>
      <c r="Z233" s="4">
        <v>23</v>
      </c>
      <c r="AA233" s="4">
        <v>24</v>
      </c>
      <c r="AB233" s="4">
        <v>25</v>
      </c>
      <c r="AC233" s="4">
        <v>26</v>
      </c>
    </row>
    <row r="234" spans="1:29">
      <c r="A234" s="112" t="s">
        <v>143</v>
      </c>
      <c r="B234" s="7"/>
      <c r="C234" s="4" t="s">
        <v>17</v>
      </c>
      <c r="E234" t="s">
        <v>10</v>
      </c>
      <c r="F234">
        <f>F235+F236</f>
        <v>9993</v>
      </c>
      <c r="G234" s="4">
        <f>calcFirstRunOut(J238:AC238)</f>
        <v>202014</v>
      </c>
      <c r="H234" s="4" t="s">
        <v>5</v>
      </c>
      <c r="J234" s="5">
        <v>220</v>
      </c>
      <c r="K234" s="5">
        <v>1227</v>
      </c>
      <c r="L234" s="5">
        <v>1351</v>
      </c>
      <c r="M234" s="5">
        <v>2283</v>
      </c>
      <c r="N234" s="5">
        <v>2624</v>
      </c>
      <c r="O234" s="5">
        <v>3525</v>
      </c>
      <c r="P234" s="5">
        <v>4215</v>
      </c>
      <c r="Q234" s="5">
        <v>3104</v>
      </c>
      <c r="R234" s="5">
        <v>4101</v>
      </c>
      <c r="S234" s="5">
        <v>2988</v>
      </c>
      <c r="T234" s="5">
        <v>4625</v>
      </c>
      <c r="U234" s="5">
        <v>3506</v>
      </c>
      <c r="V234" s="5">
        <v>3714</v>
      </c>
      <c r="W234" s="5">
        <v>2315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C234" s="5">
        <v>0</v>
      </c>
    </row>
    <row r="235" spans="1:29">
      <c r="A235" s="112"/>
      <c r="B235" s="1">
        <v>9819982980</v>
      </c>
      <c r="C235" s="4" t="s">
        <v>17</v>
      </c>
      <c r="E235" t="s">
        <v>11</v>
      </c>
      <c r="F235">
        <v>9993</v>
      </c>
      <c r="G235" s="4"/>
      <c r="H235" s="4" t="s">
        <v>6</v>
      </c>
      <c r="J235">
        <v>0</v>
      </c>
      <c r="K235">
        <v>1200</v>
      </c>
      <c r="L235">
        <v>0</v>
      </c>
      <c r="M235">
        <v>1200</v>
      </c>
      <c r="N235">
        <v>0</v>
      </c>
      <c r="O235">
        <v>0</v>
      </c>
      <c r="P235">
        <v>1200</v>
      </c>
      <c r="Q235">
        <v>2400</v>
      </c>
      <c r="R235">
        <v>1200</v>
      </c>
      <c r="S235">
        <v>4800</v>
      </c>
      <c r="T235">
        <v>3600</v>
      </c>
      <c r="U235">
        <v>3600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>
      <c r="A236" s="112"/>
      <c r="B236" t="s">
        <v>149</v>
      </c>
      <c r="C236" s="4" t="s">
        <v>17</v>
      </c>
      <c r="E236" t="s">
        <v>12</v>
      </c>
      <c r="F236">
        <v>0</v>
      </c>
      <c r="G236" s="4"/>
      <c r="H236" s="4" t="s">
        <v>7</v>
      </c>
      <c r="J236" s="8">
        <v>0</v>
      </c>
      <c r="K236" s="8">
        <v>1200</v>
      </c>
      <c r="L236">
        <v>0</v>
      </c>
      <c r="M236" s="8">
        <v>2400</v>
      </c>
      <c r="N236" s="8">
        <v>2400</v>
      </c>
      <c r="O236">
        <v>0</v>
      </c>
      <c r="P236">
        <v>0</v>
      </c>
      <c r="Q236">
        <v>0</v>
      </c>
      <c r="R236" s="8">
        <v>0</v>
      </c>
      <c r="S236">
        <v>0</v>
      </c>
      <c r="T236">
        <v>0</v>
      </c>
      <c r="U236">
        <v>0</v>
      </c>
      <c r="V236" s="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>
      <c r="A237" s="112"/>
      <c r="B237" s="6" t="s">
        <v>150</v>
      </c>
      <c r="C237" s="4" t="s">
        <v>17</v>
      </c>
      <c r="G237" s="4"/>
      <c r="H237" s="4" t="s">
        <v>8</v>
      </c>
    </row>
    <row r="238" spans="1:29">
      <c r="A238" s="112"/>
      <c r="B238" s="1" t="s">
        <v>147</v>
      </c>
      <c r="C238" s="4" t="s">
        <v>17</v>
      </c>
      <c r="G238" s="4"/>
      <c r="H238" s="4" t="s">
        <v>9</v>
      </c>
      <c r="J238" s="2">
        <f>F234+I235+I236-J234+J236+J237</f>
        <v>9773</v>
      </c>
      <c r="K238" s="2">
        <f t="shared" ref="K238:AC238" si="33">J238-K234+K236+K237</f>
        <v>9746</v>
      </c>
      <c r="L238" s="2">
        <f t="shared" si="33"/>
        <v>8395</v>
      </c>
      <c r="M238" s="2">
        <f t="shared" si="33"/>
        <v>8512</v>
      </c>
      <c r="N238" s="2">
        <f t="shared" si="33"/>
        <v>8288</v>
      </c>
      <c r="O238" s="2">
        <f t="shared" si="33"/>
        <v>4763</v>
      </c>
      <c r="P238" s="2">
        <f t="shared" si="33"/>
        <v>548</v>
      </c>
      <c r="Q238" s="2">
        <f t="shared" si="33"/>
        <v>-2556</v>
      </c>
      <c r="R238" s="2">
        <f t="shared" si="33"/>
        <v>-6657</v>
      </c>
      <c r="S238" s="2">
        <f t="shared" si="33"/>
        <v>-9645</v>
      </c>
      <c r="T238" s="2">
        <f t="shared" si="33"/>
        <v>-14270</v>
      </c>
      <c r="U238" s="2">
        <f t="shared" si="33"/>
        <v>-17776</v>
      </c>
      <c r="V238" s="2">
        <f t="shared" si="33"/>
        <v>-21490</v>
      </c>
      <c r="W238" s="2">
        <f t="shared" si="33"/>
        <v>-23805</v>
      </c>
      <c r="X238" s="2">
        <f t="shared" si="33"/>
        <v>-23805</v>
      </c>
      <c r="Y238" s="2">
        <f t="shared" si="33"/>
        <v>-23805</v>
      </c>
      <c r="Z238" s="2">
        <f t="shared" si="33"/>
        <v>-23805</v>
      </c>
      <c r="AA238" s="2">
        <f t="shared" si="33"/>
        <v>-23805</v>
      </c>
      <c r="AB238" s="2">
        <f t="shared" si="33"/>
        <v>-23805</v>
      </c>
      <c r="AC238" s="2">
        <f t="shared" si="33"/>
        <v>-23805</v>
      </c>
    </row>
    <row r="239" spans="1:29" ht="66.75" customHeight="1"/>
    <row r="240" spans="1:29">
      <c r="A240" s="4" t="s">
        <v>0</v>
      </c>
      <c r="B240" s="4" t="s">
        <v>135</v>
      </c>
      <c r="C240" s="4"/>
      <c r="D240" s="4"/>
      <c r="E240" s="4"/>
      <c r="F240" s="4"/>
      <c r="G240" s="4" t="s">
        <v>4</v>
      </c>
      <c r="H240" s="4"/>
      <c r="I240" s="4" t="s">
        <v>3</v>
      </c>
      <c r="J240" s="4">
        <v>7</v>
      </c>
      <c r="K240" s="4">
        <v>8</v>
      </c>
      <c r="L240" s="4">
        <v>9</v>
      </c>
      <c r="M240" s="4">
        <v>10</v>
      </c>
      <c r="N240" s="4">
        <v>11</v>
      </c>
      <c r="O240" s="4">
        <v>12</v>
      </c>
      <c r="P240" s="4">
        <v>13</v>
      </c>
      <c r="Q240" s="4">
        <v>14</v>
      </c>
      <c r="R240" s="4">
        <v>15</v>
      </c>
      <c r="S240" s="4">
        <v>16</v>
      </c>
      <c r="T240" s="4">
        <v>17</v>
      </c>
      <c r="U240" s="4">
        <v>18</v>
      </c>
      <c r="V240" s="4">
        <v>19</v>
      </c>
      <c r="W240" s="4">
        <v>20</v>
      </c>
      <c r="X240" s="4">
        <v>21</v>
      </c>
      <c r="Y240" s="4">
        <v>22</v>
      </c>
      <c r="Z240" s="4">
        <v>23</v>
      </c>
      <c r="AA240" s="4">
        <v>24</v>
      </c>
      <c r="AB240" s="4">
        <v>25</v>
      </c>
      <c r="AC240" s="4">
        <v>26</v>
      </c>
    </row>
    <row r="241" spans="1:29">
      <c r="A241" s="112" t="s">
        <v>14</v>
      </c>
      <c r="B241" s="7" t="s">
        <v>132</v>
      </c>
      <c r="C241" s="4" t="s">
        <v>17</v>
      </c>
      <c r="E241" t="s">
        <v>10</v>
      </c>
      <c r="F241">
        <f>F242+F243</f>
        <v>-27</v>
      </c>
      <c r="G241" s="4">
        <f>calcFirstRunOut(J245:AC245)</f>
        <v>202007</v>
      </c>
      <c r="H241" s="4" t="s">
        <v>5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204</v>
      </c>
      <c r="V241" s="5">
        <v>449</v>
      </c>
      <c r="W241" s="5">
        <v>388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</row>
    <row r="242" spans="1:29">
      <c r="A242" s="112"/>
      <c r="B242" s="1">
        <v>9819983080</v>
      </c>
      <c r="C242" s="4" t="s">
        <v>17</v>
      </c>
      <c r="E242" t="s">
        <v>11</v>
      </c>
      <c r="F242">
        <v>-27</v>
      </c>
      <c r="G242" s="4"/>
      <c r="H242" s="4" t="s">
        <v>6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>
      <c r="A243" s="112"/>
      <c r="C243" s="4" t="s">
        <v>17</v>
      </c>
      <c r="E243" t="s">
        <v>12</v>
      </c>
      <c r="F243">
        <v>0</v>
      </c>
      <c r="G243" s="4"/>
      <c r="H243" s="4" t="s">
        <v>7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>
      <c r="A244" s="112"/>
      <c r="B244" s="6" t="s">
        <v>133</v>
      </c>
      <c r="C244" s="4" t="s">
        <v>17</v>
      </c>
      <c r="G244" s="4"/>
      <c r="H244" s="4" t="s">
        <v>8</v>
      </c>
    </row>
    <row r="245" spans="1:29">
      <c r="A245" s="112"/>
      <c r="B245" s="1" t="s">
        <v>134</v>
      </c>
      <c r="C245" s="4" t="s">
        <v>17</v>
      </c>
      <c r="G245" s="4"/>
      <c r="H245" s="4" t="s">
        <v>9</v>
      </c>
      <c r="J245" s="2">
        <f>F241+I242+I243-J241+J243+J244</f>
        <v>-27</v>
      </c>
      <c r="K245" s="2">
        <f t="shared" ref="K245:AC245" si="34">J245-K241+K243+K244</f>
        <v>-27</v>
      </c>
      <c r="L245" s="2">
        <f t="shared" si="34"/>
        <v>-27</v>
      </c>
      <c r="M245" s="2">
        <f t="shared" si="34"/>
        <v>-27</v>
      </c>
      <c r="N245" s="2">
        <f t="shared" si="34"/>
        <v>-27</v>
      </c>
      <c r="O245" s="2">
        <f t="shared" si="34"/>
        <v>-27</v>
      </c>
      <c r="P245" s="2">
        <f t="shared" si="34"/>
        <v>-27</v>
      </c>
      <c r="Q245" s="2">
        <f t="shared" si="34"/>
        <v>-27</v>
      </c>
      <c r="R245" s="2">
        <f t="shared" si="34"/>
        <v>-27</v>
      </c>
      <c r="S245" s="2">
        <f t="shared" si="34"/>
        <v>-27</v>
      </c>
      <c r="T245" s="2">
        <f t="shared" si="34"/>
        <v>-27</v>
      </c>
      <c r="U245" s="2">
        <f t="shared" si="34"/>
        <v>-231</v>
      </c>
      <c r="V245" s="2">
        <f t="shared" si="34"/>
        <v>-680</v>
      </c>
      <c r="W245" s="2">
        <f t="shared" si="34"/>
        <v>-1068</v>
      </c>
      <c r="X245" s="2">
        <f t="shared" si="34"/>
        <v>-1068</v>
      </c>
      <c r="Y245" s="2">
        <f t="shared" si="34"/>
        <v>-1068</v>
      </c>
      <c r="Z245" s="2">
        <f t="shared" si="34"/>
        <v>-1068</v>
      </c>
      <c r="AA245" s="2">
        <f t="shared" si="34"/>
        <v>-1068</v>
      </c>
      <c r="AB245" s="2">
        <f t="shared" si="34"/>
        <v>-1068</v>
      </c>
      <c r="AC245" s="2">
        <f t="shared" si="34"/>
        <v>-1068</v>
      </c>
    </row>
    <row r="247" spans="1:29">
      <c r="A247" s="4" t="s">
        <v>0</v>
      </c>
      <c r="B247" s="4" t="s">
        <v>148</v>
      </c>
      <c r="C247" s="4"/>
      <c r="D247" s="4"/>
      <c r="E247" s="4"/>
      <c r="F247" s="4"/>
      <c r="G247" s="4" t="s">
        <v>4</v>
      </c>
      <c r="H247" s="4"/>
      <c r="I247" s="4" t="s">
        <v>3</v>
      </c>
      <c r="J247" s="4">
        <v>7</v>
      </c>
      <c r="K247" s="4">
        <v>8</v>
      </c>
      <c r="L247" s="4">
        <v>9</v>
      </c>
      <c r="M247" s="4">
        <v>10</v>
      </c>
      <c r="N247" s="4">
        <v>11</v>
      </c>
      <c r="O247" s="4">
        <v>12</v>
      </c>
      <c r="P247" s="4">
        <v>13</v>
      </c>
      <c r="Q247" s="4">
        <v>14</v>
      </c>
      <c r="R247" s="4">
        <v>15</v>
      </c>
      <c r="S247" s="4">
        <v>16</v>
      </c>
      <c r="T247" s="4">
        <v>17</v>
      </c>
      <c r="U247" s="4">
        <v>18</v>
      </c>
      <c r="V247" s="4">
        <v>19</v>
      </c>
      <c r="W247" s="4">
        <v>20</v>
      </c>
      <c r="X247" s="4">
        <v>21</v>
      </c>
      <c r="Y247" s="4">
        <v>22</v>
      </c>
      <c r="Z247" s="4">
        <v>23</v>
      </c>
      <c r="AA247" s="4">
        <v>24</v>
      </c>
      <c r="AB247" s="4">
        <v>25</v>
      </c>
      <c r="AC247" s="4">
        <v>26</v>
      </c>
    </row>
    <row r="248" spans="1:29">
      <c r="A248" s="112" t="s">
        <v>143</v>
      </c>
      <c r="B248" s="7"/>
      <c r="C248" s="4" t="s">
        <v>17</v>
      </c>
      <c r="E248" t="s">
        <v>10</v>
      </c>
      <c r="F248">
        <f>F249+F250</f>
        <v>9442</v>
      </c>
      <c r="G248" s="4">
        <f>calcFirstRunOut(J252:AC252)</f>
        <v>202013</v>
      </c>
      <c r="H248" s="4" t="s">
        <v>5</v>
      </c>
      <c r="J248" s="5">
        <v>220</v>
      </c>
      <c r="K248" s="5">
        <v>1827</v>
      </c>
      <c r="L248" s="5">
        <v>1351</v>
      </c>
      <c r="M248" s="5">
        <v>2283</v>
      </c>
      <c r="N248" s="5">
        <v>2624</v>
      </c>
      <c r="O248" s="5">
        <v>3525</v>
      </c>
      <c r="P248" s="5">
        <v>4215</v>
      </c>
      <c r="Q248" s="5">
        <v>3104</v>
      </c>
      <c r="R248" s="5">
        <v>4101</v>
      </c>
      <c r="S248" s="5">
        <v>2988</v>
      </c>
      <c r="T248" s="5">
        <v>4625</v>
      </c>
      <c r="U248" s="5">
        <v>3506</v>
      </c>
      <c r="V248" s="5">
        <v>3714</v>
      </c>
      <c r="W248" s="5">
        <v>2315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</row>
    <row r="249" spans="1:29">
      <c r="A249" s="112"/>
      <c r="B249" s="1">
        <v>9819983080</v>
      </c>
      <c r="C249" s="4" t="s">
        <v>17</v>
      </c>
      <c r="E249" t="s">
        <v>11</v>
      </c>
      <c r="F249">
        <v>9442</v>
      </c>
      <c r="G249" s="4"/>
      <c r="H249" s="4" t="s">
        <v>6</v>
      </c>
      <c r="J249">
        <v>0</v>
      </c>
      <c r="K249">
        <v>1800</v>
      </c>
      <c r="L249">
        <v>0</v>
      </c>
      <c r="M249">
        <v>1200</v>
      </c>
      <c r="N249">
        <v>0</v>
      </c>
      <c r="O249">
        <v>0</v>
      </c>
      <c r="P249">
        <v>2400</v>
      </c>
      <c r="Q249">
        <v>1200</v>
      </c>
      <c r="R249">
        <v>0</v>
      </c>
      <c r="S249">
        <v>7200</v>
      </c>
      <c r="T249">
        <v>2400</v>
      </c>
      <c r="U249">
        <v>3600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>
      <c r="A250" s="112"/>
      <c r="B250" t="s">
        <v>149</v>
      </c>
      <c r="C250" s="4" t="s">
        <v>17</v>
      </c>
      <c r="E250" t="s">
        <v>12</v>
      </c>
      <c r="F250">
        <v>0</v>
      </c>
      <c r="G250" s="4"/>
      <c r="H250" s="4" t="s">
        <v>7</v>
      </c>
      <c r="J250">
        <v>0</v>
      </c>
      <c r="K250" s="8">
        <v>1200</v>
      </c>
      <c r="L250">
        <v>0</v>
      </c>
      <c r="M250" s="8">
        <v>2400</v>
      </c>
      <c r="N250" s="8">
        <v>1200</v>
      </c>
      <c r="O250">
        <v>0</v>
      </c>
      <c r="P250">
        <v>0</v>
      </c>
      <c r="Q250" s="8">
        <v>1200</v>
      </c>
      <c r="R250" s="8">
        <v>0</v>
      </c>
      <c r="S250">
        <v>0</v>
      </c>
      <c r="T250">
        <v>0</v>
      </c>
      <c r="U250" s="8">
        <v>0</v>
      </c>
      <c r="V250" s="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>
      <c r="A251" s="112"/>
      <c r="B251" s="6" t="s">
        <v>150</v>
      </c>
      <c r="C251" s="4" t="s">
        <v>17</v>
      </c>
      <c r="G251" s="4"/>
      <c r="H251" s="4" t="s">
        <v>8</v>
      </c>
    </row>
    <row r="252" spans="1:29">
      <c r="A252" s="112"/>
      <c r="B252" s="1" t="s">
        <v>147</v>
      </c>
      <c r="C252" s="4" t="s">
        <v>17</v>
      </c>
      <c r="G252" s="4"/>
      <c r="H252" s="4" t="s">
        <v>9</v>
      </c>
      <c r="J252" s="2">
        <f>F248+I249+I250-J248+J250+J251</f>
        <v>9222</v>
      </c>
      <c r="K252" s="2">
        <f t="shared" ref="K252:AC252" si="35">J252-K248+K250+K251</f>
        <v>8595</v>
      </c>
      <c r="L252" s="2">
        <f t="shared" si="35"/>
        <v>7244</v>
      </c>
      <c r="M252" s="2">
        <f t="shared" si="35"/>
        <v>7361</v>
      </c>
      <c r="N252" s="2">
        <f t="shared" si="35"/>
        <v>5937</v>
      </c>
      <c r="O252" s="2">
        <f t="shared" si="35"/>
        <v>2412</v>
      </c>
      <c r="P252" s="2">
        <f t="shared" si="35"/>
        <v>-1803</v>
      </c>
      <c r="Q252" s="2">
        <f t="shared" si="35"/>
        <v>-3707</v>
      </c>
      <c r="R252" s="2">
        <f t="shared" si="35"/>
        <v>-7808</v>
      </c>
      <c r="S252" s="2">
        <f t="shared" si="35"/>
        <v>-10796</v>
      </c>
      <c r="T252" s="2">
        <f t="shared" si="35"/>
        <v>-15421</v>
      </c>
      <c r="U252" s="2">
        <f t="shared" si="35"/>
        <v>-18927</v>
      </c>
      <c r="V252" s="2">
        <f t="shared" si="35"/>
        <v>-22641</v>
      </c>
      <c r="W252" s="2">
        <f t="shared" si="35"/>
        <v>-24956</v>
      </c>
      <c r="X252" s="2">
        <f t="shared" si="35"/>
        <v>-24956</v>
      </c>
      <c r="Y252" s="2">
        <f t="shared" si="35"/>
        <v>-24956</v>
      </c>
      <c r="Z252" s="2">
        <f t="shared" si="35"/>
        <v>-24956</v>
      </c>
      <c r="AA252" s="2">
        <f t="shared" si="35"/>
        <v>-24956</v>
      </c>
      <c r="AB252" s="2">
        <f t="shared" si="35"/>
        <v>-24956</v>
      </c>
      <c r="AC252" s="2">
        <f t="shared" si="35"/>
        <v>-24956</v>
      </c>
    </row>
    <row r="253" spans="1:29" ht="82.5" customHeight="1"/>
    <row r="254" spans="1:29">
      <c r="A254" s="4" t="s">
        <v>0</v>
      </c>
      <c r="B254" s="4" t="s">
        <v>135</v>
      </c>
      <c r="C254" s="4"/>
      <c r="D254" s="4"/>
      <c r="E254" s="4"/>
      <c r="F254" s="4"/>
      <c r="G254" s="4" t="s">
        <v>4</v>
      </c>
      <c r="H254" s="4"/>
      <c r="I254" s="4" t="s">
        <v>3</v>
      </c>
      <c r="J254" s="4">
        <v>7</v>
      </c>
      <c r="K254" s="4">
        <v>8</v>
      </c>
      <c r="L254" s="4">
        <v>9</v>
      </c>
      <c r="M254" s="4">
        <v>10</v>
      </c>
      <c r="N254" s="4">
        <v>11</v>
      </c>
      <c r="O254" s="4">
        <v>12</v>
      </c>
      <c r="P254" s="4">
        <v>13</v>
      </c>
      <c r="Q254" s="4">
        <v>14</v>
      </c>
      <c r="R254" s="4">
        <v>15</v>
      </c>
      <c r="S254" s="4">
        <v>16</v>
      </c>
      <c r="T254" s="4">
        <v>17</v>
      </c>
      <c r="U254" s="4">
        <v>18</v>
      </c>
      <c r="V254" s="4">
        <v>19</v>
      </c>
      <c r="W254" s="4">
        <v>20</v>
      </c>
      <c r="X254" s="4">
        <v>21</v>
      </c>
      <c r="Y254" s="4">
        <v>22</v>
      </c>
      <c r="Z254" s="4">
        <v>23</v>
      </c>
      <c r="AA254" s="4">
        <v>24</v>
      </c>
      <c r="AB254" s="4">
        <v>25</v>
      </c>
      <c r="AC254" s="4">
        <v>26</v>
      </c>
    </row>
    <row r="255" spans="1:29">
      <c r="A255" s="112" t="s">
        <v>14</v>
      </c>
      <c r="B255" s="7" t="s">
        <v>132</v>
      </c>
      <c r="C255" s="4" t="s">
        <v>17</v>
      </c>
      <c r="E255" t="s">
        <v>10</v>
      </c>
      <c r="F255">
        <f>F256+F257</f>
        <v>-27</v>
      </c>
      <c r="G255" s="4">
        <f>calcFirstRunOut(J259:AC259)</f>
        <v>202007</v>
      </c>
      <c r="H255" s="4" t="s">
        <v>5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204</v>
      </c>
      <c r="V255" s="5">
        <v>449</v>
      </c>
      <c r="W255" s="5">
        <v>388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</row>
    <row r="256" spans="1:29">
      <c r="A256" s="112"/>
      <c r="B256" s="1">
        <v>9820635380</v>
      </c>
      <c r="C256" s="4" t="s">
        <v>17</v>
      </c>
      <c r="E256" t="s">
        <v>11</v>
      </c>
      <c r="F256">
        <v>-27</v>
      </c>
      <c r="G256" s="4"/>
      <c r="H256" s="4" t="s">
        <v>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>
      <c r="A257" s="112"/>
      <c r="C257" s="4" t="s">
        <v>17</v>
      </c>
      <c r="E257" t="s">
        <v>12</v>
      </c>
      <c r="F257">
        <v>0</v>
      </c>
      <c r="G257" s="4"/>
      <c r="H257" s="4" t="s">
        <v>7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>
      <c r="A258" s="112"/>
      <c r="B258" s="6" t="s">
        <v>133</v>
      </c>
      <c r="C258" s="4" t="s">
        <v>17</v>
      </c>
      <c r="G258" s="4"/>
      <c r="H258" s="4" t="s">
        <v>8</v>
      </c>
    </row>
    <row r="259" spans="1:29">
      <c r="A259" s="112"/>
      <c r="B259" s="1" t="s">
        <v>134</v>
      </c>
      <c r="C259" s="4" t="s">
        <v>17</v>
      </c>
      <c r="G259" s="4"/>
      <c r="H259" s="4" t="s">
        <v>9</v>
      </c>
      <c r="J259" s="2">
        <f>F255+I256+I257-J255+J257+J258</f>
        <v>-27</v>
      </c>
      <c r="K259" s="2">
        <f t="shared" ref="K259:AC259" si="36">J259-K255+K257+K258</f>
        <v>-27</v>
      </c>
      <c r="L259" s="2">
        <f t="shared" si="36"/>
        <v>-27</v>
      </c>
      <c r="M259" s="2">
        <f t="shared" si="36"/>
        <v>-27</v>
      </c>
      <c r="N259" s="2">
        <f t="shared" si="36"/>
        <v>-27</v>
      </c>
      <c r="O259" s="2">
        <f t="shared" si="36"/>
        <v>-27</v>
      </c>
      <c r="P259" s="2">
        <f t="shared" si="36"/>
        <v>-27</v>
      </c>
      <c r="Q259" s="2">
        <f t="shared" si="36"/>
        <v>-27</v>
      </c>
      <c r="R259" s="2">
        <f t="shared" si="36"/>
        <v>-27</v>
      </c>
      <c r="S259" s="2">
        <f t="shared" si="36"/>
        <v>-27</v>
      </c>
      <c r="T259" s="2">
        <f t="shared" si="36"/>
        <v>-27</v>
      </c>
      <c r="U259" s="2">
        <f t="shared" si="36"/>
        <v>-231</v>
      </c>
      <c r="V259" s="2">
        <f t="shared" si="36"/>
        <v>-680</v>
      </c>
      <c r="W259" s="2">
        <f t="shared" si="36"/>
        <v>-1068</v>
      </c>
      <c r="X259" s="2">
        <f t="shared" si="36"/>
        <v>-1068</v>
      </c>
      <c r="Y259" s="2">
        <f t="shared" si="36"/>
        <v>-1068</v>
      </c>
      <c r="Z259" s="2">
        <f t="shared" si="36"/>
        <v>-1068</v>
      </c>
      <c r="AA259" s="2">
        <f t="shared" si="36"/>
        <v>-1068</v>
      </c>
      <c r="AB259" s="2">
        <f t="shared" si="36"/>
        <v>-1068</v>
      </c>
      <c r="AC259" s="2">
        <f t="shared" si="36"/>
        <v>-1068</v>
      </c>
    </row>
    <row r="261" spans="1:29">
      <c r="A261" s="4" t="s">
        <v>0</v>
      </c>
      <c r="B261" s="4" t="s">
        <v>148</v>
      </c>
      <c r="C261" s="4"/>
      <c r="D261" s="4"/>
      <c r="E261" s="4"/>
      <c r="F261" s="4"/>
      <c r="G261" s="4" t="s">
        <v>4</v>
      </c>
      <c r="H261" s="4"/>
      <c r="I261" s="4" t="s">
        <v>3</v>
      </c>
      <c r="J261" s="4">
        <v>7</v>
      </c>
      <c r="K261" s="4">
        <v>8</v>
      </c>
      <c r="L261" s="4">
        <v>9</v>
      </c>
      <c r="M261" s="4">
        <v>10</v>
      </c>
      <c r="N261" s="4">
        <v>11</v>
      </c>
      <c r="O261" s="4">
        <v>12</v>
      </c>
      <c r="P261" s="4">
        <v>13</v>
      </c>
      <c r="Q261" s="4">
        <v>14</v>
      </c>
      <c r="R261" s="4">
        <v>15</v>
      </c>
      <c r="S261" s="4">
        <v>16</v>
      </c>
      <c r="T261" s="4">
        <v>17</v>
      </c>
      <c r="U261" s="4">
        <v>18</v>
      </c>
      <c r="V261" s="4">
        <v>19</v>
      </c>
      <c r="W261" s="4">
        <v>20</v>
      </c>
      <c r="X261" s="4">
        <v>21</v>
      </c>
      <c r="Y261" s="4">
        <v>22</v>
      </c>
      <c r="Z261" s="4">
        <v>23</v>
      </c>
      <c r="AA261" s="4">
        <v>24</v>
      </c>
      <c r="AB261" s="4">
        <v>25</v>
      </c>
      <c r="AC261" s="4">
        <v>26</v>
      </c>
    </row>
    <row r="262" spans="1:29">
      <c r="A262" s="112" t="s">
        <v>143</v>
      </c>
      <c r="B262" s="7"/>
      <c r="C262" s="4" t="s">
        <v>17</v>
      </c>
      <c r="E262" t="s">
        <v>10</v>
      </c>
      <c r="F262">
        <f>F263+F264</f>
        <v>10037</v>
      </c>
      <c r="G262" s="4">
        <f>calcFirstRunOut(J266:AC266)</f>
        <v>202013</v>
      </c>
      <c r="H262" s="4" t="s">
        <v>5</v>
      </c>
      <c r="J262" s="5">
        <v>220</v>
      </c>
      <c r="K262" s="5">
        <v>1377</v>
      </c>
      <c r="L262" s="5">
        <v>1501</v>
      </c>
      <c r="M262" s="5">
        <v>1833</v>
      </c>
      <c r="N262" s="5">
        <v>2924</v>
      </c>
      <c r="O262" s="5">
        <v>3225</v>
      </c>
      <c r="P262" s="5">
        <v>3315</v>
      </c>
      <c r="Q262" s="5">
        <v>4154</v>
      </c>
      <c r="R262" s="5">
        <v>3526</v>
      </c>
      <c r="S262" s="5">
        <v>3713</v>
      </c>
      <c r="T262" s="5">
        <v>4475</v>
      </c>
      <c r="U262" s="5">
        <v>3206</v>
      </c>
      <c r="V262" s="5">
        <v>4164</v>
      </c>
      <c r="W262" s="5">
        <v>2090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</row>
    <row r="263" spans="1:29">
      <c r="A263" s="112"/>
      <c r="B263" s="1">
        <v>9820635380</v>
      </c>
      <c r="C263" s="4" t="s">
        <v>17</v>
      </c>
      <c r="E263" t="s">
        <v>11</v>
      </c>
      <c r="F263">
        <v>10037</v>
      </c>
      <c r="G263" s="4"/>
      <c r="H263" s="4" t="s">
        <v>6</v>
      </c>
      <c r="J263">
        <v>0</v>
      </c>
      <c r="K263">
        <v>3000</v>
      </c>
      <c r="L263">
        <v>0</v>
      </c>
      <c r="M263">
        <v>750</v>
      </c>
      <c r="N263">
        <v>0</v>
      </c>
      <c r="O263">
        <v>0</v>
      </c>
      <c r="P263">
        <v>750</v>
      </c>
      <c r="Q263">
        <v>0</v>
      </c>
      <c r="R263">
        <v>2250</v>
      </c>
      <c r="S263">
        <v>5250</v>
      </c>
      <c r="T263">
        <v>4500</v>
      </c>
      <c r="U263">
        <v>4500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>
      <c r="A264" s="112"/>
      <c r="B264" t="s">
        <v>149</v>
      </c>
      <c r="C264" s="4" t="s">
        <v>17</v>
      </c>
      <c r="E264" t="s">
        <v>12</v>
      </c>
      <c r="F264">
        <v>0</v>
      </c>
      <c r="G264" s="4"/>
      <c r="H264" s="4" t="s">
        <v>7</v>
      </c>
      <c r="J264" s="8">
        <v>0</v>
      </c>
      <c r="K264" s="8">
        <v>750</v>
      </c>
      <c r="L264">
        <v>0</v>
      </c>
      <c r="M264">
        <v>0</v>
      </c>
      <c r="N264" s="8">
        <v>3000</v>
      </c>
      <c r="O264">
        <v>0</v>
      </c>
      <c r="P264">
        <v>0</v>
      </c>
      <c r="Q264" s="8">
        <v>750</v>
      </c>
      <c r="R264" s="8">
        <v>0</v>
      </c>
      <c r="S264">
        <v>0</v>
      </c>
      <c r="T264">
        <v>0</v>
      </c>
      <c r="U264" s="8">
        <v>0</v>
      </c>
      <c r="V264" s="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>
      <c r="A265" s="112"/>
      <c r="B265" s="6" t="s">
        <v>150</v>
      </c>
      <c r="C265" s="4" t="s">
        <v>17</v>
      </c>
      <c r="G265" s="4"/>
      <c r="H265" s="4" t="s">
        <v>8</v>
      </c>
    </row>
    <row r="266" spans="1:29">
      <c r="A266" s="112"/>
      <c r="B266" s="1" t="s">
        <v>147</v>
      </c>
      <c r="C266" s="4" t="s">
        <v>17</v>
      </c>
      <c r="G266" s="4"/>
      <c r="H266" s="4" t="s">
        <v>9</v>
      </c>
      <c r="J266" s="2">
        <f>F262+I263+I264-J262+J264+J265</f>
        <v>9817</v>
      </c>
      <c r="K266" s="2">
        <f t="shared" ref="K266:AC266" si="37">J266-K262+K264+K265</f>
        <v>9190</v>
      </c>
      <c r="L266" s="2">
        <f t="shared" si="37"/>
        <v>7689</v>
      </c>
      <c r="M266" s="2">
        <f t="shared" si="37"/>
        <v>5856</v>
      </c>
      <c r="N266" s="2">
        <f t="shared" si="37"/>
        <v>5932</v>
      </c>
      <c r="O266" s="2">
        <f t="shared" si="37"/>
        <v>2707</v>
      </c>
      <c r="P266" s="2">
        <f t="shared" si="37"/>
        <v>-608</v>
      </c>
      <c r="Q266" s="2">
        <f t="shared" si="37"/>
        <v>-4012</v>
      </c>
      <c r="R266" s="2">
        <f t="shared" si="37"/>
        <v>-7538</v>
      </c>
      <c r="S266" s="2">
        <f t="shared" si="37"/>
        <v>-11251</v>
      </c>
      <c r="T266" s="2">
        <f t="shared" si="37"/>
        <v>-15726</v>
      </c>
      <c r="U266" s="2">
        <f t="shared" si="37"/>
        <v>-18932</v>
      </c>
      <c r="V266" s="2">
        <f t="shared" si="37"/>
        <v>-23096</v>
      </c>
      <c r="W266" s="2">
        <f t="shared" si="37"/>
        <v>-25186</v>
      </c>
      <c r="X266" s="2">
        <f t="shared" si="37"/>
        <v>-25186</v>
      </c>
      <c r="Y266" s="2">
        <f t="shared" si="37"/>
        <v>-25186</v>
      </c>
      <c r="Z266" s="2">
        <f t="shared" si="37"/>
        <v>-25186</v>
      </c>
      <c r="AA266" s="2">
        <f t="shared" si="37"/>
        <v>-25186</v>
      </c>
      <c r="AB266" s="2">
        <f t="shared" si="37"/>
        <v>-25186</v>
      </c>
      <c r="AC266" s="2">
        <f t="shared" si="37"/>
        <v>-25186</v>
      </c>
    </row>
    <row r="267" spans="1:29" ht="72" customHeight="1"/>
    <row r="268" spans="1:29">
      <c r="A268" s="4" t="s">
        <v>0</v>
      </c>
      <c r="B268" s="4" t="s">
        <v>135</v>
      </c>
      <c r="C268" s="4"/>
      <c r="D268" s="4"/>
      <c r="E268" s="4"/>
      <c r="F268" s="4"/>
      <c r="G268" s="4" t="s">
        <v>4</v>
      </c>
      <c r="H268" s="4"/>
      <c r="I268" s="4" t="s">
        <v>3</v>
      </c>
      <c r="J268" s="4">
        <v>7</v>
      </c>
      <c r="K268" s="4">
        <v>8</v>
      </c>
      <c r="L268" s="4">
        <v>9</v>
      </c>
      <c r="M268" s="4">
        <v>10</v>
      </c>
      <c r="N268" s="4">
        <v>11</v>
      </c>
      <c r="O268" s="4">
        <v>12</v>
      </c>
      <c r="P268" s="4">
        <v>13</v>
      </c>
      <c r="Q268" s="4">
        <v>14</v>
      </c>
      <c r="R268" s="4">
        <v>15</v>
      </c>
      <c r="S268" s="4">
        <v>16</v>
      </c>
      <c r="T268" s="4">
        <v>17</v>
      </c>
      <c r="U268" s="4">
        <v>18</v>
      </c>
      <c r="V268" s="4">
        <v>19</v>
      </c>
      <c r="W268" s="4">
        <v>20</v>
      </c>
      <c r="X268" s="4">
        <v>21</v>
      </c>
      <c r="Y268" s="4">
        <v>22</v>
      </c>
      <c r="Z268" s="4">
        <v>23</v>
      </c>
      <c r="AA268" s="4">
        <v>24</v>
      </c>
      <c r="AB268" s="4">
        <v>25</v>
      </c>
      <c r="AC268" s="4">
        <v>26</v>
      </c>
    </row>
    <row r="269" spans="1:29">
      <c r="A269" s="112" t="s">
        <v>14</v>
      </c>
      <c r="B269" s="7" t="s">
        <v>132</v>
      </c>
      <c r="C269" s="4" t="s">
        <v>17</v>
      </c>
      <c r="E269" t="s">
        <v>10</v>
      </c>
      <c r="F269">
        <f>F270+F271</f>
        <v>-27</v>
      </c>
      <c r="G269" s="4">
        <f>calcFirstRunOut(J273:AC273)</f>
        <v>202007</v>
      </c>
      <c r="H269" s="4" t="s">
        <v>5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204</v>
      </c>
      <c r="V269" s="5">
        <v>449</v>
      </c>
      <c r="W269" s="5">
        <v>388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</row>
    <row r="270" spans="1:29">
      <c r="A270" s="112"/>
      <c r="B270" s="1">
        <v>9820635480</v>
      </c>
      <c r="C270" s="4" t="s">
        <v>17</v>
      </c>
      <c r="E270" t="s">
        <v>11</v>
      </c>
      <c r="F270">
        <v>-27</v>
      </c>
      <c r="G270" s="4"/>
      <c r="H270" s="4" t="s">
        <v>6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>
      <c r="A271" s="112"/>
      <c r="C271" s="4" t="s">
        <v>17</v>
      </c>
      <c r="E271" t="s">
        <v>12</v>
      </c>
      <c r="F271">
        <v>0</v>
      </c>
      <c r="G271" s="4"/>
      <c r="H271" s="4" t="s">
        <v>7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>
      <c r="A272" s="112"/>
      <c r="B272" s="6" t="s">
        <v>133</v>
      </c>
      <c r="C272" s="4" t="s">
        <v>17</v>
      </c>
      <c r="G272" s="4"/>
      <c r="H272" s="4" t="s">
        <v>8</v>
      </c>
    </row>
    <row r="273" spans="1:29">
      <c r="A273" s="112"/>
      <c r="B273" s="1" t="s">
        <v>134</v>
      </c>
      <c r="C273" s="4" t="s">
        <v>17</v>
      </c>
      <c r="G273" s="4"/>
      <c r="H273" s="4" t="s">
        <v>9</v>
      </c>
      <c r="J273" s="2">
        <f>F269+I270+I271-J269+J271+J272</f>
        <v>-27</v>
      </c>
      <c r="K273" s="2">
        <f t="shared" ref="K273:AC273" si="38">J273-K269+K271+K272</f>
        <v>-27</v>
      </c>
      <c r="L273" s="2">
        <f t="shared" si="38"/>
        <v>-27</v>
      </c>
      <c r="M273" s="2">
        <f t="shared" si="38"/>
        <v>-27</v>
      </c>
      <c r="N273" s="2">
        <f t="shared" si="38"/>
        <v>-27</v>
      </c>
      <c r="O273" s="2">
        <f t="shared" si="38"/>
        <v>-27</v>
      </c>
      <c r="P273" s="2">
        <f t="shared" si="38"/>
        <v>-27</v>
      </c>
      <c r="Q273" s="2">
        <f t="shared" si="38"/>
        <v>-27</v>
      </c>
      <c r="R273" s="2">
        <f t="shared" si="38"/>
        <v>-27</v>
      </c>
      <c r="S273" s="2">
        <f t="shared" si="38"/>
        <v>-27</v>
      </c>
      <c r="T273" s="2">
        <f t="shared" si="38"/>
        <v>-27</v>
      </c>
      <c r="U273" s="2">
        <f t="shared" si="38"/>
        <v>-231</v>
      </c>
      <c r="V273" s="2">
        <f t="shared" si="38"/>
        <v>-680</v>
      </c>
      <c r="W273" s="2">
        <f t="shared" si="38"/>
        <v>-1068</v>
      </c>
      <c r="X273" s="2">
        <f t="shared" si="38"/>
        <v>-1068</v>
      </c>
      <c r="Y273" s="2">
        <f t="shared" si="38"/>
        <v>-1068</v>
      </c>
      <c r="Z273" s="2">
        <f t="shared" si="38"/>
        <v>-1068</v>
      </c>
      <c r="AA273" s="2">
        <f t="shared" si="38"/>
        <v>-1068</v>
      </c>
      <c r="AB273" s="2">
        <f t="shared" si="38"/>
        <v>-1068</v>
      </c>
      <c r="AC273" s="2">
        <f t="shared" si="38"/>
        <v>-1068</v>
      </c>
    </row>
    <row r="275" spans="1:29">
      <c r="A275" s="4" t="s">
        <v>0</v>
      </c>
      <c r="B275" s="4" t="s">
        <v>148</v>
      </c>
      <c r="C275" s="4"/>
      <c r="D275" s="4"/>
      <c r="E275" s="4"/>
      <c r="F275" s="4"/>
      <c r="G275" s="4" t="s">
        <v>4</v>
      </c>
      <c r="H275" s="4"/>
      <c r="I275" s="4" t="s">
        <v>3</v>
      </c>
      <c r="J275" s="4">
        <v>7</v>
      </c>
      <c r="K275" s="4">
        <v>8</v>
      </c>
      <c r="L275" s="4">
        <v>9</v>
      </c>
      <c r="M275" s="4">
        <v>10</v>
      </c>
      <c r="N275" s="4">
        <v>11</v>
      </c>
      <c r="O275" s="4">
        <v>12</v>
      </c>
      <c r="P275" s="4">
        <v>13</v>
      </c>
      <c r="Q275" s="4">
        <v>14</v>
      </c>
      <c r="R275" s="4">
        <v>15</v>
      </c>
      <c r="S275" s="4">
        <v>16</v>
      </c>
      <c r="T275" s="4">
        <v>17</v>
      </c>
      <c r="U275" s="4">
        <v>18</v>
      </c>
      <c r="V275" s="4">
        <v>19</v>
      </c>
      <c r="W275" s="4">
        <v>20</v>
      </c>
      <c r="X275" s="4">
        <v>21</v>
      </c>
      <c r="Y275" s="4">
        <v>22</v>
      </c>
      <c r="Z275" s="4">
        <v>23</v>
      </c>
      <c r="AA275" s="4">
        <v>24</v>
      </c>
      <c r="AB275" s="4">
        <v>25</v>
      </c>
      <c r="AC275" s="4">
        <v>26</v>
      </c>
    </row>
    <row r="276" spans="1:29">
      <c r="A276" s="112" t="s">
        <v>143</v>
      </c>
      <c r="B276" s="7"/>
      <c r="C276" s="4" t="s">
        <v>17</v>
      </c>
      <c r="E276" t="s">
        <v>10</v>
      </c>
      <c r="F276">
        <f>F277+F278</f>
        <v>11732</v>
      </c>
      <c r="G276" s="4">
        <f>calcFirstRunOut(J280:AC280)</f>
        <v>202014</v>
      </c>
      <c r="H276" s="4" t="s">
        <v>5</v>
      </c>
      <c r="J276" s="5">
        <v>220</v>
      </c>
      <c r="K276" s="5">
        <v>627</v>
      </c>
      <c r="L276" s="5">
        <v>1501</v>
      </c>
      <c r="M276" s="5">
        <v>2583</v>
      </c>
      <c r="N276" s="5">
        <v>2924</v>
      </c>
      <c r="O276" s="5">
        <v>3225</v>
      </c>
      <c r="P276" s="5">
        <v>4065</v>
      </c>
      <c r="Q276" s="5">
        <v>3404</v>
      </c>
      <c r="R276" s="5">
        <v>3526</v>
      </c>
      <c r="S276" s="5">
        <v>3713</v>
      </c>
      <c r="T276" s="5">
        <v>4475</v>
      </c>
      <c r="U276" s="5">
        <v>3206</v>
      </c>
      <c r="V276" s="5">
        <v>4164</v>
      </c>
      <c r="W276" s="5">
        <v>2090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</row>
    <row r="277" spans="1:29">
      <c r="A277" s="112"/>
      <c r="B277" s="1">
        <v>9820635480</v>
      </c>
      <c r="C277" s="4" t="s">
        <v>17</v>
      </c>
      <c r="E277" t="s">
        <v>11</v>
      </c>
      <c r="F277">
        <v>11732</v>
      </c>
      <c r="G277" s="4"/>
      <c r="H277" s="4" t="s">
        <v>6</v>
      </c>
      <c r="J277">
        <v>0</v>
      </c>
      <c r="K277">
        <v>1500</v>
      </c>
      <c r="L277">
        <v>0</v>
      </c>
      <c r="M277">
        <v>750</v>
      </c>
      <c r="N277">
        <v>0</v>
      </c>
      <c r="O277">
        <v>0</v>
      </c>
      <c r="P277">
        <v>750</v>
      </c>
      <c r="Q277">
        <v>3000</v>
      </c>
      <c r="R277">
        <v>750</v>
      </c>
      <c r="S277">
        <v>6000</v>
      </c>
      <c r="T277">
        <v>3000</v>
      </c>
      <c r="U277">
        <v>3000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>
      <c r="A278" s="112"/>
      <c r="B278" t="s">
        <v>149</v>
      </c>
      <c r="C278" s="4" t="s">
        <v>17</v>
      </c>
      <c r="E278" t="s">
        <v>12</v>
      </c>
      <c r="F278">
        <v>0</v>
      </c>
      <c r="G278" s="4"/>
      <c r="H278" s="4" t="s">
        <v>7</v>
      </c>
      <c r="J278" s="8">
        <v>0</v>
      </c>
      <c r="K278" s="8">
        <v>750</v>
      </c>
      <c r="L278">
        <v>0</v>
      </c>
      <c r="M278" s="8">
        <v>750</v>
      </c>
      <c r="N278" s="8">
        <v>3750</v>
      </c>
      <c r="O278">
        <v>0</v>
      </c>
      <c r="P278">
        <v>0</v>
      </c>
      <c r="Q278" s="8">
        <v>750</v>
      </c>
      <c r="R278" s="8">
        <v>0</v>
      </c>
      <c r="S278">
        <v>0</v>
      </c>
      <c r="T278">
        <v>0</v>
      </c>
      <c r="U278" s="8">
        <v>0</v>
      </c>
      <c r="V278" s="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>
      <c r="A279" s="112"/>
      <c r="B279" s="6" t="s">
        <v>150</v>
      </c>
      <c r="C279" s="4" t="s">
        <v>17</v>
      </c>
      <c r="G279" s="4"/>
      <c r="H279" s="4" t="s">
        <v>8</v>
      </c>
    </row>
    <row r="280" spans="1:29">
      <c r="A280" s="112"/>
      <c r="B280" s="1" t="s">
        <v>147</v>
      </c>
      <c r="C280" s="4" t="s">
        <v>17</v>
      </c>
      <c r="G280" s="4"/>
      <c r="H280" s="4" t="s">
        <v>9</v>
      </c>
      <c r="J280" s="2">
        <f>F276+I277+I278-J276+J278+J279</f>
        <v>11512</v>
      </c>
      <c r="K280" s="2">
        <f t="shared" ref="K280:AC280" si="39">J280-K276+K278+K279</f>
        <v>11635</v>
      </c>
      <c r="L280" s="2">
        <f t="shared" si="39"/>
        <v>10134</v>
      </c>
      <c r="M280" s="2">
        <f t="shared" si="39"/>
        <v>8301</v>
      </c>
      <c r="N280" s="2">
        <f t="shared" si="39"/>
        <v>9127</v>
      </c>
      <c r="O280" s="2">
        <f t="shared" si="39"/>
        <v>5902</v>
      </c>
      <c r="P280" s="2">
        <f t="shared" si="39"/>
        <v>1837</v>
      </c>
      <c r="Q280" s="2">
        <f t="shared" si="39"/>
        <v>-817</v>
      </c>
      <c r="R280" s="2">
        <f t="shared" si="39"/>
        <v>-4343</v>
      </c>
      <c r="S280" s="2">
        <f t="shared" si="39"/>
        <v>-8056</v>
      </c>
      <c r="T280" s="2">
        <f t="shared" si="39"/>
        <v>-12531</v>
      </c>
      <c r="U280" s="2">
        <f t="shared" si="39"/>
        <v>-15737</v>
      </c>
      <c r="V280" s="2">
        <f t="shared" si="39"/>
        <v>-19901</v>
      </c>
      <c r="W280" s="2">
        <f t="shared" si="39"/>
        <v>-21991</v>
      </c>
      <c r="X280" s="2">
        <f t="shared" si="39"/>
        <v>-21991</v>
      </c>
      <c r="Y280" s="2">
        <f t="shared" si="39"/>
        <v>-21991</v>
      </c>
      <c r="Z280" s="2">
        <f t="shared" si="39"/>
        <v>-21991</v>
      </c>
      <c r="AA280" s="2">
        <f t="shared" si="39"/>
        <v>-21991</v>
      </c>
      <c r="AB280" s="2">
        <f t="shared" si="39"/>
        <v>-21991</v>
      </c>
      <c r="AC280" s="2">
        <f t="shared" si="39"/>
        <v>-21991</v>
      </c>
    </row>
    <row r="281" spans="1:29" ht="81" customHeight="1"/>
    <row r="282" spans="1:29">
      <c r="A282" s="4" t="s">
        <v>0</v>
      </c>
      <c r="B282" s="4" t="s">
        <v>138</v>
      </c>
      <c r="C282" s="4"/>
      <c r="D282" s="4"/>
      <c r="E282" s="4"/>
      <c r="F282" s="4"/>
      <c r="G282" s="4" t="s">
        <v>4</v>
      </c>
      <c r="H282" s="4"/>
      <c r="I282" s="4" t="s">
        <v>3</v>
      </c>
      <c r="J282" s="4">
        <v>7</v>
      </c>
      <c r="K282" s="4">
        <v>8</v>
      </c>
      <c r="L282" s="4">
        <v>9</v>
      </c>
      <c r="M282" s="4">
        <v>10</v>
      </c>
      <c r="N282" s="4">
        <v>11</v>
      </c>
      <c r="O282" s="4">
        <v>12</v>
      </c>
      <c r="P282" s="4">
        <v>13</v>
      </c>
      <c r="Q282" s="4">
        <v>14</v>
      </c>
      <c r="R282" s="4">
        <v>15</v>
      </c>
      <c r="S282" s="4">
        <v>16</v>
      </c>
      <c r="T282" s="4">
        <v>17</v>
      </c>
      <c r="U282" s="4">
        <v>18</v>
      </c>
      <c r="V282" s="4">
        <v>19</v>
      </c>
      <c r="W282" s="4">
        <v>20</v>
      </c>
      <c r="X282" s="4">
        <v>21</v>
      </c>
      <c r="Y282" s="4">
        <v>22</v>
      </c>
      <c r="Z282" s="4">
        <v>23</v>
      </c>
      <c r="AA282" s="4">
        <v>24</v>
      </c>
      <c r="AB282" s="4">
        <v>25</v>
      </c>
      <c r="AC282" s="4">
        <v>26</v>
      </c>
    </row>
    <row r="283" spans="1:29">
      <c r="A283" s="112" t="s">
        <v>14</v>
      </c>
      <c r="B283" s="7" t="s">
        <v>136</v>
      </c>
      <c r="C283" s="4" t="s">
        <v>17</v>
      </c>
      <c r="E283" t="s">
        <v>10</v>
      </c>
      <c r="F283">
        <f>F284+F285</f>
        <v>-30</v>
      </c>
      <c r="G283" s="4">
        <f>calcFirstRunOut(J287:AC287)</f>
        <v>202007</v>
      </c>
      <c r="H283" s="4" t="s">
        <v>5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45</v>
      </c>
      <c r="V283" s="5">
        <v>449</v>
      </c>
      <c r="W283" s="5">
        <v>388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</row>
    <row r="284" spans="1:29">
      <c r="A284" s="112"/>
      <c r="B284" s="1">
        <v>9831600980</v>
      </c>
      <c r="C284" s="4" t="s">
        <v>17</v>
      </c>
      <c r="E284" t="s">
        <v>11</v>
      </c>
      <c r="F284">
        <v>-30</v>
      </c>
      <c r="G284" s="4"/>
      <c r="H284" s="4" t="s">
        <v>6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192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>
      <c r="A285" s="112"/>
      <c r="C285" s="4" t="s">
        <v>17</v>
      </c>
      <c r="E285" t="s">
        <v>12</v>
      </c>
      <c r="F285">
        <v>0</v>
      </c>
      <c r="G285" s="4"/>
      <c r="H285" s="4" t="s">
        <v>7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>
      <c r="A286" s="112"/>
      <c r="B286" s="6" t="s">
        <v>133</v>
      </c>
      <c r="C286" s="4" t="s">
        <v>17</v>
      </c>
      <c r="G286" s="4"/>
      <c r="H286" s="4" t="s">
        <v>8</v>
      </c>
    </row>
    <row r="287" spans="1:29">
      <c r="A287" s="112"/>
      <c r="B287" s="1" t="s">
        <v>137</v>
      </c>
      <c r="C287" s="4" t="s">
        <v>17</v>
      </c>
      <c r="G287" s="4"/>
      <c r="H287" s="4" t="s">
        <v>9</v>
      </c>
      <c r="J287" s="2">
        <f>F283+I284+I285-J283+J285+J286</f>
        <v>-30</v>
      </c>
      <c r="K287" s="2">
        <f t="shared" ref="K287:AC287" si="40">J287-K283+K285+K286</f>
        <v>-30</v>
      </c>
      <c r="L287" s="2">
        <f t="shared" si="40"/>
        <v>-30</v>
      </c>
      <c r="M287" s="2">
        <f t="shared" si="40"/>
        <v>-30</v>
      </c>
      <c r="N287" s="2">
        <f t="shared" si="40"/>
        <v>-30</v>
      </c>
      <c r="O287" s="2">
        <f t="shared" si="40"/>
        <v>-30</v>
      </c>
      <c r="P287" s="2">
        <f t="shared" si="40"/>
        <v>-30</v>
      </c>
      <c r="Q287" s="2">
        <f t="shared" si="40"/>
        <v>-30</v>
      </c>
      <c r="R287" s="2">
        <f t="shared" si="40"/>
        <v>-30</v>
      </c>
      <c r="S287" s="2">
        <f t="shared" si="40"/>
        <v>-30</v>
      </c>
      <c r="T287" s="2">
        <f t="shared" si="40"/>
        <v>-30</v>
      </c>
      <c r="U287" s="2">
        <f t="shared" si="40"/>
        <v>-75</v>
      </c>
      <c r="V287" s="2">
        <f t="shared" si="40"/>
        <v>-524</v>
      </c>
      <c r="W287" s="2">
        <f t="shared" si="40"/>
        <v>-912</v>
      </c>
      <c r="X287" s="2">
        <f t="shared" si="40"/>
        <v>-912</v>
      </c>
      <c r="Y287" s="2">
        <f t="shared" si="40"/>
        <v>-912</v>
      </c>
      <c r="Z287" s="2">
        <f t="shared" si="40"/>
        <v>-912</v>
      </c>
      <c r="AA287" s="2">
        <f t="shared" si="40"/>
        <v>-912</v>
      </c>
      <c r="AB287" s="2">
        <f t="shared" si="40"/>
        <v>-912</v>
      </c>
      <c r="AC287" s="2">
        <f t="shared" si="40"/>
        <v>-912</v>
      </c>
    </row>
    <row r="289" spans="1:29">
      <c r="A289" s="4" t="s">
        <v>0</v>
      </c>
      <c r="B289" s="4" t="s">
        <v>148</v>
      </c>
      <c r="C289" s="4"/>
      <c r="D289" s="4"/>
      <c r="E289" s="4"/>
      <c r="F289" s="4"/>
      <c r="G289" s="4" t="s">
        <v>4</v>
      </c>
      <c r="H289" s="4"/>
      <c r="I289" s="4" t="s">
        <v>3</v>
      </c>
      <c r="J289" s="4">
        <v>7</v>
      </c>
      <c r="K289" s="4">
        <v>8</v>
      </c>
      <c r="L289" s="4">
        <v>9</v>
      </c>
      <c r="M289" s="4">
        <v>10</v>
      </c>
      <c r="N289" s="4">
        <v>11</v>
      </c>
      <c r="O289" s="4">
        <v>12</v>
      </c>
      <c r="P289" s="4">
        <v>13</v>
      </c>
      <c r="Q289" s="4">
        <v>14</v>
      </c>
      <c r="R289" s="4">
        <v>15</v>
      </c>
      <c r="S289" s="4">
        <v>16</v>
      </c>
      <c r="T289" s="4">
        <v>17</v>
      </c>
      <c r="U289" s="4">
        <v>18</v>
      </c>
      <c r="V289" s="4">
        <v>19</v>
      </c>
      <c r="W289" s="4">
        <v>20</v>
      </c>
      <c r="X289" s="4">
        <v>21</v>
      </c>
      <c r="Y289" s="4">
        <v>22</v>
      </c>
      <c r="Z289" s="4">
        <v>23</v>
      </c>
      <c r="AA289" s="4">
        <v>24</v>
      </c>
      <c r="AB289" s="4">
        <v>25</v>
      </c>
      <c r="AC289" s="4">
        <v>26</v>
      </c>
    </row>
    <row r="290" spans="1:29">
      <c r="A290" s="112" t="s">
        <v>143</v>
      </c>
      <c r="B290" s="7"/>
      <c r="C290" s="4" t="s">
        <v>17</v>
      </c>
      <c r="E290" t="s">
        <v>10</v>
      </c>
      <c r="F290">
        <f>F291+F292</f>
        <v>4330</v>
      </c>
      <c r="G290" s="4">
        <f>calcFirstRunOut(J294:AC294)</f>
        <v>202013</v>
      </c>
      <c r="H290" s="4" t="s">
        <v>5</v>
      </c>
      <c r="J290" s="5">
        <v>243</v>
      </c>
      <c r="K290" s="5">
        <v>617</v>
      </c>
      <c r="L290" s="5">
        <v>680</v>
      </c>
      <c r="M290" s="5">
        <v>3388</v>
      </c>
      <c r="N290" s="5">
        <v>1277</v>
      </c>
      <c r="O290" s="5">
        <v>4023</v>
      </c>
      <c r="P290" s="5">
        <v>4010</v>
      </c>
      <c r="Q290" s="5">
        <v>1602</v>
      </c>
      <c r="R290" s="5">
        <v>3823</v>
      </c>
      <c r="S290" s="5">
        <v>1271</v>
      </c>
      <c r="T290" s="5">
        <v>4008</v>
      </c>
      <c r="U290" s="5">
        <v>3586</v>
      </c>
      <c r="V290" s="5">
        <v>1409</v>
      </c>
      <c r="W290" s="5">
        <v>1924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</row>
    <row r="291" spans="1:29">
      <c r="A291" s="112"/>
      <c r="B291" s="1">
        <v>9831600980</v>
      </c>
      <c r="C291" s="4" t="s">
        <v>17</v>
      </c>
      <c r="E291" t="s">
        <v>11</v>
      </c>
      <c r="F291">
        <v>4330</v>
      </c>
      <c r="G291" s="4"/>
      <c r="H291" s="4" t="s">
        <v>6</v>
      </c>
      <c r="J291">
        <v>0</v>
      </c>
      <c r="K291">
        <v>0</v>
      </c>
      <c r="L291">
        <v>0</v>
      </c>
      <c r="M291">
        <v>0</v>
      </c>
      <c r="N291">
        <v>2400</v>
      </c>
      <c r="O291">
        <v>2400</v>
      </c>
      <c r="P291">
        <v>0</v>
      </c>
      <c r="Q291">
        <v>4800</v>
      </c>
      <c r="R291">
        <v>0</v>
      </c>
      <c r="S291">
        <v>2400</v>
      </c>
      <c r="T291">
        <v>2400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>
      <c r="A292" s="112"/>
      <c r="B292" t="s">
        <v>149</v>
      </c>
      <c r="C292" s="4" t="s">
        <v>17</v>
      </c>
      <c r="E292" t="s">
        <v>12</v>
      </c>
      <c r="F292">
        <v>0</v>
      </c>
      <c r="G292" s="4"/>
      <c r="H292" s="4" t="s">
        <v>7</v>
      </c>
      <c r="J292">
        <v>0</v>
      </c>
      <c r="K292">
        <v>0</v>
      </c>
      <c r="L292" s="8">
        <v>2400</v>
      </c>
      <c r="M292" s="8">
        <v>2400</v>
      </c>
      <c r="N292" s="8">
        <v>4800</v>
      </c>
      <c r="O292">
        <v>0</v>
      </c>
      <c r="P292">
        <v>0</v>
      </c>
      <c r="Q292" s="8">
        <v>2400</v>
      </c>
      <c r="R292" s="8">
        <v>0</v>
      </c>
      <c r="S292">
        <v>0</v>
      </c>
      <c r="T292" s="8">
        <v>2400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>
      <c r="A293" s="112"/>
      <c r="B293" s="6" t="s">
        <v>150</v>
      </c>
      <c r="C293" s="4" t="s">
        <v>17</v>
      </c>
      <c r="G293" s="4"/>
      <c r="H293" s="4" t="s">
        <v>8</v>
      </c>
    </row>
    <row r="294" spans="1:29">
      <c r="A294" s="112"/>
      <c r="B294" s="1" t="s">
        <v>147</v>
      </c>
      <c r="C294" s="4" t="s">
        <v>17</v>
      </c>
      <c r="G294" s="4"/>
      <c r="H294" s="4" t="s">
        <v>9</v>
      </c>
      <c r="J294" s="2">
        <f>F290+I291+I292-J290+J292+J293</f>
        <v>4087</v>
      </c>
      <c r="K294" s="2">
        <f t="shared" ref="K294:AC294" si="41">J294-K290+K292+K293</f>
        <v>3470</v>
      </c>
      <c r="L294" s="2">
        <f t="shared" si="41"/>
        <v>5190</v>
      </c>
      <c r="M294" s="2">
        <f t="shared" si="41"/>
        <v>4202</v>
      </c>
      <c r="N294" s="2">
        <f t="shared" si="41"/>
        <v>7725</v>
      </c>
      <c r="O294" s="2">
        <f t="shared" si="41"/>
        <v>3702</v>
      </c>
      <c r="P294" s="2">
        <f t="shared" si="41"/>
        <v>-308</v>
      </c>
      <c r="Q294" s="2">
        <f t="shared" si="41"/>
        <v>490</v>
      </c>
      <c r="R294" s="2">
        <f t="shared" si="41"/>
        <v>-3333</v>
      </c>
      <c r="S294" s="2">
        <f t="shared" si="41"/>
        <v>-4604</v>
      </c>
      <c r="T294" s="2">
        <f t="shared" si="41"/>
        <v>-6212</v>
      </c>
      <c r="U294" s="2">
        <f t="shared" si="41"/>
        <v>-9798</v>
      </c>
      <c r="V294" s="2">
        <f t="shared" si="41"/>
        <v>-11207</v>
      </c>
      <c r="W294" s="2">
        <f t="shared" si="41"/>
        <v>-13131</v>
      </c>
      <c r="X294" s="2">
        <f t="shared" si="41"/>
        <v>-13131</v>
      </c>
      <c r="Y294" s="2">
        <f t="shared" si="41"/>
        <v>-13131</v>
      </c>
      <c r="Z294" s="2">
        <f t="shared" si="41"/>
        <v>-13131</v>
      </c>
      <c r="AA294" s="2">
        <f t="shared" si="41"/>
        <v>-13131</v>
      </c>
      <c r="AB294" s="2">
        <f t="shared" si="41"/>
        <v>-13131</v>
      </c>
      <c r="AC294" s="2">
        <f t="shared" si="41"/>
        <v>-13131</v>
      </c>
    </row>
    <row r="295" spans="1:29" ht="57.75" customHeight="1"/>
    <row r="296" spans="1:29">
      <c r="A296" s="4" t="s">
        <v>0</v>
      </c>
      <c r="B296" s="4" t="s">
        <v>141</v>
      </c>
      <c r="C296" s="4"/>
      <c r="D296" s="4"/>
      <c r="E296" s="4"/>
      <c r="F296" s="4"/>
      <c r="G296" s="4" t="s">
        <v>4</v>
      </c>
      <c r="H296" s="4"/>
      <c r="I296" s="4" t="s">
        <v>3</v>
      </c>
      <c r="J296" s="4">
        <v>7</v>
      </c>
      <c r="K296" s="4">
        <v>8</v>
      </c>
      <c r="L296" s="4">
        <v>9</v>
      </c>
      <c r="M296" s="4">
        <v>10</v>
      </c>
      <c r="N296" s="4">
        <v>11</v>
      </c>
      <c r="O296" s="4">
        <v>12</v>
      </c>
      <c r="P296" s="4">
        <v>13</v>
      </c>
      <c r="Q296" s="4">
        <v>14</v>
      </c>
      <c r="R296" s="4">
        <v>15</v>
      </c>
      <c r="S296" s="4">
        <v>16</v>
      </c>
      <c r="T296" s="4">
        <v>17</v>
      </c>
      <c r="U296" s="4">
        <v>18</v>
      </c>
      <c r="V296" s="4">
        <v>19</v>
      </c>
      <c r="W296" s="4">
        <v>20</v>
      </c>
      <c r="X296" s="4">
        <v>21</v>
      </c>
      <c r="Y296" s="4">
        <v>22</v>
      </c>
      <c r="Z296" s="4">
        <v>23</v>
      </c>
      <c r="AA296" s="4">
        <v>24</v>
      </c>
      <c r="AB296" s="4">
        <v>25</v>
      </c>
      <c r="AC296" s="4">
        <v>26</v>
      </c>
    </row>
    <row r="297" spans="1:29">
      <c r="A297" s="112" t="s">
        <v>14</v>
      </c>
      <c r="B297" s="7" t="s">
        <v>139</v>
      </c>
      <c r="C297" s="4" t="s">
        <v>17</v>
      </c>
      <c r="E297" t="s">
        <v>10</v>
      </c>
      <c r="F297">
        <f>F298+F299</f>
        <v>-54</v>
      </c>
      <c r="G297" s="4">
        <f>calcFirstRunOut(J301:AC301)</f>
        <v>202007</v>
      </c>
      <c r="H297" s="4" t="s">
        <v>5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407</v>
      </c>
      <c r="V297" s="5">
        <v>900</v>
      </c>
      <c r="W297" s="5">
        <v>775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C297" s="5">
        <v>0</v>
      </c>
    </row>
    <row r="298" spans="1:29">
      <c r="A298" s="112"/>
      <c r="B298" s="1">
        <v>9819560780</v>
      </c>
      <c r="C298" s="4" t="s">
        <v>17</v>
      </c>
      <c r="E298" t="s">
        <v>11</v>
      </c>
      <c r="F298">
        <v>-54</v>
      </c>
      <c r="G298" s="4"/>
      <c r="H298" s="4" t="s">
        <v>6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896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>
      <c r="A299" s="112"/>
      <c r="C299" s="4" t="s">
        <v>17</v>
      </c>
      <c r="E299" t="s">
        <v>12</v>
      </c>
      <c r="F299">
        <v>0</v>
      </c>
      <c r="G299" s="4"/>
      <c r="H299" s="4" t="s">
        <v>7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>
      <c r="A300" s="112"/>
      <c r="B300" s="6" t="s">
        <v>133</v>
      </c>
      <c r="C300" s="4" t="s">
        <v>17</v>
      </c>
      <c r="G300" s="4"/>
      <c r="H300" s="4" t="s">
        <v>8</v>
      </c>
    </row>
    <row r="301" spans="1:29">
      <c r="A301" s="112"/>
      <c r="B301" s="1" t="s">
        <v>140</v>
      </c>
      <c r="C301" s="4" t="s">
        <v>17</v>
      </c>
      <c r="G301" s="4"/>
      <c r="H301" s="4" t="s">
        <v>9</v>
      </c>
      <c r="J301" s="2">
        <f>F297+I298+I299-J297+J299+J300</f>
        <v>-54</v>
      </c>
      <c r="K301" s="2">
        <f t="shared" ref="K301:AC301" si="42">J301-K297+K299+K300</f>
        <v>-54</v>
      </c>
      <c r="L301" s="2">
        <f t="shared" si="42"/>
        <v>-54</v>
      </c>
      <c r="M301" s="2">
        <f t="shared" si="42"/>
        <v>-54</v>
      </c>
      <c r="N301" s="2">
        <f t="shared" si="42"/>
        <v>-54</v>
      </c>
      <c r="O301" s="2">
        <f t="shared" si="42"/>
        <v>-54</v>
      </c>
      <c r="P301" s="2">
        <f t="shared" si="42"/>
        <v>-54</v>
      </c>
      <c r="Q301" s="2">
        <f t="shared" si="42"/>
        <v>-54</v>
      </c>
      <c r="R301" s="2">
        <f t="shared" si="42"/>
        <v>-54</v>
      </c>
      <c r="S301" s="2">
        <f t="shared" si="42"/>
        <v>-54</v>
      </c>
      <c r="T301" s="2">
        <f t="shared" si="42"/>
        <v>-54</v>
      </c>
      <c r="U301" s="2">
        <f t="shared" si="42"/>
        <v>-461</v>
      </c>
      <c r="V301" s="2">
        <f t="shared" si="42"/>
        <v>-1361</v>
      </c>
      <c r="W301" s="2">
        <f t="shared" si="42"/>
        <v>-2136</v>
      </c>
      <c r="X301" s="2">
        <f t="shared" si="42"/>
        <v>-2136</v>
      </c>
      <c r="Y301" s="2">
        <f t="shared" si="42"/>
        <v>-2136</v>
      </c>
      <c r="Z301" s="2">
        <f t="shared" si="42"/>
        <v>-2136</v>
      </c>
      <c r="AA301" s="2">
        <f t="shared" si="42"/>
        <v>-2136</v>
      </c>
      <c r="AB301" s="2">
        <f t="shared" si="42"/>
        <v>-2136</v>
      </c>
      <c r="AC301" s="2">
        <f t="shared" si="42"/>
        <v>-2136</v>
      </c>
    </row>
    <row r="303" spans="1:29">
      <c r="A303" s="4" t="s">
        <v>0</v>
      </c>
      <c r="B303" s="4" t="s">
        <v>148</v>
      </c>
      <c r="C303" s="4"/>
      <c r="D303" s="4"/>
      <c r="E303" s="4"/>
      <c r="F303" s="4"/>
      <c r="G303" s="4" t="s">
        <v>4</v>
      </c>
      <c r="H303" s="4"/>
      <c r="I303" s="4" t="s">
        <v>3</v>
      </c>
      <c r="J303" s="4">
        <v>7</v>
      </c>
      <c r="K303" s="4">
        <v>8</v>
      </c>
      <c r="L303" s="4">
        <v>9</v>
      </c>
      <c r="M303" s="4">
        <v>10</v>
      </c>
      <c r="N303" s="4">
        <v>11</v>
      </c>
      <c r="O303" s="4">
        <v>12</v>
      </c>
      <c r="P303" s="4">
        <v>13</v>
      </c>
      <c r="Q303" s="4">
        <v>14</v>
      </c>
      <c r="R303" s="4">
        <v>15</v>
      </c>
      <c r="S303" s="4">
        <v>16</v>
      </c>
      <c r="T303" s="4">
        <v>17</v>
      </c>
      <c r="U303" s="4">
        <v>18</v>
      </c>
      <c r="V303" s="4">
        <v>19</v>
      </c>
      <c r="W303" s="4">
        <v>20</v>
      </c>
      <c r="X303" s="4">
        <v>21</v>
      </c>
      <c r="Y303" s="4">
        <v>22</v>
      </c>
      <c r="Z303" s="4">
        <v>23</v>
      </c>
      <c r="AA303" s="4">
        <v>24</v>
      </c>
      <c r="AB303" s="4">
        <v>25</v>
      </c>
      <c r="AC303" s="4">
        <v>26</v>
      </c>
    </row>
    <row r="304" spans="1:29">
      <c r="A304" s="112" t="s">
        <v>143</v>
      </c>
      <c r="B304" s="7"/>
      <c r="C304" s="4" t="s">
        <v>17</v>
      </c>
      <c r="E304" t="s">
        <v>10</v>
      </c>
      <c r="F304">
        <f>F305+F306</f>
        <v>10461</v>
      </c>
      <c r="G304" s="4">
        <f>calcFirstRunOut(J308:AC308)</f>
        <v>202013</v>
      </c>
      <c r="H304" s="4" t="s">
        <v>5</v>
      </c>
      <c r="J304" s="5">
        <v>440</v>
      </c>
      <c r="K304" s="5">
        <v>2554</v>
      </c>
      <c r="L304" s="5">
        <v>2805</v>
      </c>
      <c r="M304" s="5">
        <v>4724</v>
      </c>
      <c r="N304" s="5">
        <v>5401</v>
      </c>
      <c r="O304" s="5">
        <v>7294</v>
      </c>
      <c r="P304" s="5">
        <v>7468</v>
      </c>
      <c r="Q304" s="5">
        <v>7651</v>
      </c>
      <c r="R304" s="5">
        <v>6531</v>
      </c>
      <c r="S304" s="5">
        <v>6835</v>
      </c>
      <c r="T304" s="5">
        <v>9570</v>
      </c>
      <c r="U304" s="5">
        <v>7249</v>
      </c>
      <c r="V304" s="5">
        <v>7672</v>
      </c>
      <c r="W304" s="5">
        <v>4443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</row>
    <row r="305" spans="1:29">
      <c r="A305" s="112"/>
      <c r="B305" s="1">
        <v>9819560780</v>
      </c>
      <c r="C305" s="4" t="s">
        <v>17</v>
      </c>
      <c r="E305" t="s">
        <v>11</v>
      </c>
      <c r="F305">
        <v>9181</v>
      </c>
      <c r="G305" s="4"/>
      <c r="H305" s="4" t="s">
        <v>6</v>
      </c>
      <c r="J305">
        <v>0</v>
      </c>
      <c r="K305">
        <v>0</v>
      </c>
      <c r="L305">
        <v>2560</v>
      </c>
      <c r="M305">
        <v>0</v>
      </c>
      <c r="N305">
        <v>2560</v>
      </c>
      <c r="O305">
        <v>3840</v>
      </c>
      <c r="P305">
        <v>2560</v>
      </c>
      <c r="Q305">
        <v>2560</v>
      </c>
      <c r="R305">
        <v>1280</v>
      </c>
      <c r="S305">
        <v>3840</v>
      </c>
      <c r="T305">
        <v>7680</v>
      </c>
      <c r="U305">
        <v>8960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>
      <c r="A306" s="112"/>
      <c r="B306" t="s">
        <v>149</v>
      </c>
      <c r="C306" s="4" t="s">
        <v>17</v>
      </c>
      <c r="E306" t="s">
        <v>12</v>
      </c>
      <c r="F306">
        <v>1280</v>
      </c>
      <c r="G306" s="4"/>
      <c r="H306" s="4" t="s">
        <v>7</v>
      </c>
      <c r="J306" s="8">
        <v>0</v>
      </c>
      <c r="K306" s="8">
        <v>6400</v>
      </c>
      <c r="L306" s="8">
        <v>1280</v>
      </c>
      <c r="M306" s="8">
        <v>3840</v>
      </c>
      <c r="N306" s="8">
        <v>2560</v>
      </c>
      <c r="O306">
        <v>0</v>
      </c>
      <c r="P306">
        <v>0</v>
      </c>
      <c r="Q306">
        <v>0</v>
      </c>
      <c r="R306">
        <v>0</v>
      </c>
      <c r="S306" s="8">
        <v>3840</v>
      </c>
      <c r="T306" s="8">
        <v>1280</v>
      </c>
      <c r="U306" s="8">
        <v>0</v>
      </c>
      <c r="V306" s="8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>
      <c r="A307" s="112"/>
      <c r="B307" s="6" t="s">
        <v>150</v>
      </c>
      <c r="C307" s="4" t="s">
        <v>17</v>
      </c>
      <c r="G307" s="4"/>
      <c r="H307" s="4" t="s">
        <v>8</v>
      </c>
    </row>
    <row r="308" spans="1:29">
      <c r="A308" s="112"/>
      <c r="B308" s="1" t="s">
        <v>147</v>
      </c>
      <c r="C308" s="4" t="s">
        <v>17</v>
      </c>
      <c r="G308" s="4"/>
      <c r="H308" s="4" t="s">
        <v>9</v>
      </c>
      <c r="J308" s="2">
        <f>F304+I305+I306-J304+J306+J307</f>
        <v>10021</v>
      </c>
      <c r="K308" s="2">
        <f t="shared" ref="K308:AC308" si="43">J308-K304+K306+K307</f>
        <v>13867</v>
      </c>
      <c r="L308" s="2">
        <f t="shared" si="43"/>
        <v>12342</v>
      </c>
      <c r="M308" s="2">
        <f t="shared" si="43"/>
        <v>11458</v>
      </c>
      <c r="N308" s="2">
        <f t="shared" si="43"/>
        <v>8617</v>
      </c>
      <c r="O308" s="2">
        <f t="shared" si="43"/>
        <v>1323</v>
      </c>
      <c r="P308" s="2">
        <f t="shared" si="43"/>
        <v>-6145</v>
      </c>
      <c r="Q308" s="2">
        <f t="shared" si="43"/>
        <v>-13796</v>
      </c>
      <c r="R308" s="2">
        <f t="shared" si="43"/>
        <v>-20327</v>
      </c>
      <c r="S308" s="2">
        <f t="shared" si="43"/>
        <v>-23322</v>
      </c>
      <c r="T308" s="2">
        <f t="shared" si="43"/>
        <v>-31612</v>
      </c>
      <c r="U308" s="2">
        <f t="shared" si="43"/>
        <v>-38861</v>
      </c>
      <c r="V308" s="2">
        <f t="shared" si="43"/>
        <v>-46533</v>
      </c>
      <c r="W308" s="2">
        <f t="shared" si="43"/>
        <v>-50976</v>
      </c>
      <c r="X308" s="2">
        <f t="shared" si="43"/>
        <v>-50976</v>
      </c>
      <c r="Y308" s="2">
        <f t="shared" si="43"/>
        <v>-50976</v>
      </c>
      <c r="Z308" s="2">
        <f t="shared" si="43"/>
        <v>-50976</v>
      </c>
      <c r="AA308" s="2">
        <f t="shared" si="43"/>
        <v>-50976</v>
      </c>
      <c r="AB308" s="2">
        <f t="shared" si="43"/>
        <v>-50976</v>
      </c>
      <c r="AC308" s="2">
        <f t="shared" si="43"/>
        <v>-50976</v>
      </c>
    </row>
    <row r="309" spans="1:29" ht="50.25" customHeight="1"/>
    <row r="310" spans="1:29">
      <c r="A310" s="4" t="s">
        <v>0</v>
      </c>
      <c r="B310" s="4" t="s">
        <v>141</v>
      </c>
      <c r="C310" s="4"/>
      <c r="D310" s="4"/>
      <c r="E310" s="4"/>
      <c r="F310" s="4"/>
      <c r="G310" s="4" t="s">
        <v>4</v>
      </c>
      <c r="H310" s="4"/>
      <c r="I310" s="4" t="s">
        <v>3</v>
      </c>
      <c r="J310" s="4">
        <v>7</v>
      </c>
      <c r="K310" s="4">
        <v>8</v>
      </c>
      <c r="L310" s="4">
        <v>9</v>
      </c>
      <c r="M310" s="4">
        <v>10</v>
      </c>
      <c r="N310" s="4">
        <v>11</v>
      </c>
      <c r="O310" s="4">
        <v>12</v>
      </c>
      <c r="P310" s="4">
        <v>13</v>
      </c>
      <c r="Q310" s="4">
        <v>14</v>
      </c>
      <c r="R310" s="4">
        <v>15</v>
      </c>
      <c r="S310" s="4">
        <v>16</v>
      </c>
      <c r="T310" s="4">
        <v>17</v>
      </c>
      <c r="U310" s="4">
        <v>18</v>
      </c>
      <c r="V310" s="4">
        <v>19</v>
      </c>
      <c r="W310" s="4">
        <v>20</v>
      </c>
      <c r="X310" s="4">
        <v>21</v>
      </c>
      <c r="Y310" s="4">
        <v>22</v>
      </c>
      <c r="Z310" s="4">
        <v>23</v>
      </c>
      <c r="AA310" s="4">
        <v>24</v>
      </c>
      <c r="AB310" s="4">
        <v>25</v>
      </c>
      <c r="AC310" s="4">
        <v>26</v>
      </c>
    </row>
    <row r="311" spans="1:29">
      <c r="A311" s="112" t="s">
        <v>14</v>
      </c>
      <c r="B311" s="7" t="s">
        <v>139</v>
      </c>
      <c r="C311" s="4" t="s">
        <v>17</v>
      </c>
      <c r="E311" t="s">
        <v>10</v>
      </c>
      <c r="F311">
        <f>F312+F313</f>
        <v>-54</v>
      </c>
      <c r="G311" s="4">
        <f>calcFirstRunOut(J315:AC315)</f>
        <v>202007</v>
      </c>
      <c r="H311" s="4" t="s">
        <v>5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407</v>
      </c>
      <c r="V311" s="5">
        <v>900</v>
      </c>
      <c r="W311" s="5">
        <v>775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</row>
    <row r="312" spans="1:29">
      <c r="A312" s="112"/>
      <c r="B312" s="1">
        <v>9819560880</v>
      </c>
      <c r="C312" s="4" t="s">
        <v>17</v>
      </c>
      <c r="E312" t="s">
        <v>11</v>
      </c>
      <c r="F312">
        <v>-54</v>
      </c>
      <c r="G312" s="4"/>
      <c r="H312" s="4" t="s">
        <v>6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>
      <c r="A313" s="112"/>
      <c r="C313" s="4" t="s">
        <v>17</v>
      </c>
      <c r="E313" t="s">
        <v>12</v>
      </c>
      <c r="F313">
        <v>0</v>
      </c>
      <c r="G313" s="4"/>
      <c r="H313" s="4" t="s">
        <v>7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>
      <c r="A314" s="112"/>
      <c r="B314" s="6" t="s">
        <v>133</v>
      </c>
      <c r="C314" s="4" t="s">
        <v>17</v>
      </c>
      <c r="G314" s="4"/>
      <c r="H314" s="4" t="s">
        <v>8</v>
      </c>
    </row>
    <row r="315" spans="1:29">
      <c r="A315" s="112"/>
      <c r="B315" s="1" t="s">
        <v>140</v>
      </c>
      <c r="C315" s="4" t="s">
        <v>17</v>
      </c>
      <c r="G315" s="4"/>
      <c r="H315" s="4" t="s">
        <v>9</v>
      </c>
      <c r="J315" s="2">
        <f>F311+I312+I313-J311+J313+J314</f>
        <v>-54</v>
      </c>
      <c r="K315" s="2">
        <f t="shared" ref="K315:AC315" si="44">J315-K311+K313+K314</f>
        <v>-54</v>
      </c>
      <c r="L315" s="2">
        <f t="shared" si="44"/>
        <v>-54</v>
      </c>
      <c r="M315" s="2">
        <f t="shared" si="44"/>
        <v>-54</v>
      </c>
      <c r="N315" s="2">
        <f t="shared" si="44"/>
        <v>-54</v>
      </c>
      <c r="O315" s="2">
        <f t="shared" si="44"/>
        <v>-54</v>
      </c>
      <c r="P315" s="2">
        <f t="shared" si="44"/>
        <v>-54</v>
      </c>
      <c r="Q315" s="2">
        <f t="shared" si="44"/>
        <v>-54</v>
      </c>
      <c r="R315" s="2">
        <f t="shared" si="44"/>
        <v>-54</v>
      </c>
      <c r="S315" s="2">
        <f t="shared" si="44"/>
        <v>-54</v>
      </c>
      <c r="T315" s="2">
        <f t="shared" si="44"/>
        <v>-54</v>
      </c>
      <c r="U315" s="2">
        <f t="shared" si="44"/>
        <v>-461</v>
      </c>
      <c r="V315" s="2">
        <f t="shared" si="44"/>
        <v>-1361</v>
      </c>
      <c r="W315" s="2">
        <f t="shared" si="44"/>
        <v>-2136</v>
      </c>
      <c r="X315" s="2">
        <f t="shared" si="44"/>
        <v>-2136</v>
      </c>
      <c r="Y315" s="2">
        <f t="shared" si="44"/>
        <v>-2136</v>
      </c>
      <c r="Z315" s="2">
        <f t="shared" si="44"/>
        <v>-2136</v>
      </c>
      <c r="AA315" s="2">
        <f t="shared" si="44"/>
        <v>-2136</v>
      </c>
      <c r="AB315" s="2">
        <f t="shared" si="44"/>
        <v>-2136</v>
      </c>
      <c r="AC315" s="2">
        <f t="shared" si="44"/>
        <v>-2136</v>
      </c>
    </row>
    <row r="317" spans="1:29">
      <c r="A317" s="4" t="s">
        <v>0</v>
      </c>
      <c r="B317" s="4" t="s">
        <v>148</v>
      </c>
      <c r="C317" s="4"/>
      <c r="D317" s="4"/>
      <c r="E317" s="4"/>
      <c r="F317" s="4"/>
      <c r="G317" s="4" t="s">
        <v>4</v>
      </c>
      <c r="H317" s="4"/>
      <c r="I317" s="4" t="s">
        <v>3</v>
      </c>
      <c r="J317" s="4">
        <v>7</v>
      </c>
      <c r="K317" s="4">
        <v>8</v>
      </c>
      <c r="L317" s="4">
        <v>9</v>
      </c>
      <c r="M317" s="4">
        <v>10</v>
      </c>
      <c r="N317" s="4">
        <v>11</v>
      </c>
      <c r="O317" s="4">
        <v>12</v>
      </c>
      <c r="P317" s="4">
        <v>13</v>
      </c>
      <c r="Q317" s="4">
        <v>14</v>
      </c>
      <c r="R317" s="4">
        <v>15</v>
      </c>
      <c r="S317" s="4">
        <v>16</v>
      </c>
      <c r="T317" s="4">
        <v>17</v>
      </c>
      <c r="U317" s="4">
        <v>18</v>
      </c>
      <c r="V317" s="4">
        <v>19</v>
      </c>
      <c r="W317" s="4">
        <v>20</v>
      </c>
      <c r="X317" s="4">
        <v>21</v>
      </c>
      <c r="Y317" s="4">
        <v>22</v>
      </c>
      <c r="Z317" s="4">
        <v>23</v>
      </c>
      <c r="AA317" s="4">
        <v>24</v>
      </c>
      <c r="AB317" s="4">
        <v>25</v>
      </c>
      <c r="AC317" s="4">
        <v>26</v>
      </c>
    </row>
    <row r="318" spans="1:29">
      <c r="A318" s="112" t="s">
        <v>143</v>
      </c>
      <c r="B318" s="7"/>
      <c r="C318" s="4" t="s">
        <v>17</v>
      </c>
      <c r="E318" t="s">
        <v>10</v>
      </c>
      <c r="F318">
        <f>F319+F320</f>
        <v>6961</v>
      </c>
      <c r="G318" s="4">
        <f>calcFirstRunOut(J322:AC322)</f>
        <v>202013</v>
      </c>
      <c r="H318" s="4" t="s">
        <v>5</v>
      </c>
      <c r="J318" s="5">
        <v>440</v>
      </c>
      <c r="K318" s="5">
        <v>3274</v>
      </c>
      <c r="L318" s="5">
        <v>3525</v>
      </c>
      <c r="M318" s="5">
        <v>4164</v>
      </c>
      <c r="N318" s="5">
        <v>6841</v>
      </c>
      <c r="O318" s="5">
        <v>5454</v>
      </c>
      <c r="P318" s="5">
        <v>7628</v>
      </c>
      <c r="Q318" s="5">
        <v>5811</v>
      </c>
      <c r="R318" s="5">
        <v>7995</v>
      </c>
      <c r="S318" s="5">
        <v>6971</v>
      </c>
      <c r="T318" s="5">
        <v>10450</v>
      </c>
      <c r="U318" s="5">
        <v>5409</v>
      </c>
      <c r="V318" s="5">
        <v>7832</v>
      </c>
      <c r="W318" s="5">
        <v>3985</v>
      </c>
      <c r="X318" s="5">
        <v>0</v>
      </c>
      <c r="Y318" s="5">
        <v>0</v>
      </c>
      <c r="Z318" s="5">
        <v>0</v>
      </c>
      <c r="AA318" s="5">
        <v>0</v>
      </c>
      <c r="AB318" s="5">
        <v>0</v>
      </c>
      <c r="AC318" s="5">
        <v>0</v>
      </c>
    </row>
    <row r="319" spans="1:29">
      <c r="A319" s="112"/>
      <c r="B319" s="1">
        <v>9819560880</v>
      </c>
      <c r="C319" s="4" t="s">
        <v>17</v>
      </c>
      <c r="E319" t="s">
        <v>11</v>
      </c>
      <c r="F319">
        <v>6961</v>
      </c>
      <c r="G319" s="4"/>
      <c r="H319" s="4" t="s">
        <v>6</v>
      </c>
      <c r="J319">
        <v>0</v>
      </c>
      <c r="K319">
        <v>2000</v>
      </c>
      <c r="L319">
        <v>2000</v>
      </c>
      <c r="M319">
        <v>4000</v>
      </c>
      <c r="N319">
        <v>0</v>
      </c>
      <c r="O319">
        <v>0</v>
      </c>
      <c r="P319">
        <v>8000</v>
      </c>
      <c r="Q319">
        <v>4000</v>
      </c>
      <c r="R319">
        <v>2000</v>
      </c>
      <c r="S319">
        <v>2000</v>
      </c>
      <c r="T319">
        <v>6000</v>
      </c>
      <c r="U319">
        <v>6000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>
      <c r="A320" s="112"/>
      <c r="B320" t="s">
        <v>149</v>
      </c>
      <c r="C320" s="4" t="s">
        <v>17</v>
      </c>
      <c r="E320" t="s">
        <v>12</v>
      </c>
      <c r="F320">
        <v>0</v>
      </c>
      <c r="G320" s="4"/>
      <c r="H320" s="4" t="s">
        <v>7</v>
      </c>
      <c r="J320">
        <v>0</v>
      </c>
      <c r="K320" s="8">
        <v>6000</v>
      </c>
      <c r="L320" s="8">
        <v>4000</v>
      </c>
      <c r="M320" s="8">
        <v>4000</v>
      </c>
      <c r="N320" s="8">
        <v>6000</v>
      </c>
      <c r="O320">
        <v>0</v>
      </c>
      <c r="P320">
        <v>0</v>
      </c>
      <c r="Q320" s="8">
        <v>2000</v>
      </c>
      <c r="R320">
        <v>0</v>
      </c>
      <c r="S320">
        <v>0</v>
      </c>
      <c r="T320" s="8">
        <v>2000</v>
      </c>
      <c r="U320">
        <v>0</v>
      </c>
      <c r="V320" s="8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>
      <c r="A321" s="112"/>
      <c r="B321" s="6" t="s">
        <v>150</v>
      </c>
      <c r="C321" s="4" t="s">
        <v>17</v>
      </c>
      <c r="G321" s="4"/>
      <c r="H321" s="4" t="s">
        <v>8</v>
      </c>
    </row>
    <row r="322" spans="1:29">
      <c r="A322" s="112"/>
      <c r="B322" s="1" t="s">
        <v>147</v>
      </c>
      <c r="C322" s="4" t="s">
        <v>17</v>
      </c>
      <c r="G322" s="4"/>
      <c r="H322" s="4" t="s">
        <v>9</v>
      </c>
      <c r="J322" s="2">
        <f>F318+I319+I320-J318+J320+J321</f>
        <v>6521</v>
      </c>
      <c r="K322" s="2">
        <f t="shared" ref="K322:AC322" si="45">J322-K318+K320+K321</f>
        <v>9247</v>
      </c>
      <c r="L322" s="2">
        <f t="shared" si="45"/>
        <v>9722</v>
      </c>
      <c r="M322" s="2">
        <f t="shared" si="45"/>
        <v>9558</v>
      </c>
      <c r="N322" s="2">
        <f t="shared" si="45"/>
        <v>8717</v>
      </c>
      <c r="O322" s="2">
        <f t="shared" si="45"/>
        <v>3263</v>
      </c>
      <c r="P322" s="2">
        <f t="shared" si="45"/>
        <v>-4365</v>
      </c>
      <c r="Q322" s="2">
        <f t="shared" si="45"/>
        <v>-8176</v>
      </c>
      <c r="R322" s="2">
        <f t="shared" si="45"/>
        <v>-16171</v>
      </c>
      <c r="S322" s="2">
        <f t="shared" si="45"/>
        <v>-23142</v>
      </c>
      <c r="T322" s="2">
        <f t="shared" si="45"/>
        <v>-31592</v>
      </c>
      <c r="U322" s="2">
        <f t="shared" si="45"/>
        <v>-37001</v>
      </c>
      <c r="V322" s="2">
        <f t="shared" si="45"/>
        <v>-44833</v>
      </c>
      <c r="W322" s="2">
        <f t="shared" si="45"/>
        <v>-48818</v>
      </c>
      <c r="X322" s="2">
        <f t="shared" si="45"/>
        <v>-48818</v>
      </c>
      <c r="Y322" s="2">
        <f t="shared" si="45"/>
        <v>-48818</v>
      </c>
      <c r="Z322" s="2">
        <f t="shared" si="45"/>
        <v>-48818</v>
      </c>
      <c r="AA322" s="2">
        <f t="shared" si="45"/>
        <v>-48818</v>
      </c>
      <c r="AB322" s="2">
        <f t="shared" si="45"/>
        <v>-48818</v>
      </c>
      <c r="AC322" s="2">
        <f t="shared" si="45"/>
        <v>-48818</v>
      </c>
    </row>
    <row r="323" spans="1:29" ht="63.75" customHeight="1"/>
    <row r="324" spans="1:29">
      <c r="A324" s="4" t="s">
        <v>0</v>
      </c>
      <c r="B324" s="4" t="s">
        <v>141</v>
      </c>
      <c r="C324" s="4"/>
      <c r="D324" s="4"/>
      <c r="E324" s="4"/>
      <c r="F324" s="4"/>
      <c r="G324" s="4" t="s">
        <v>4</v>
      </c>
      <c r="H324" s="4"/>
      <c r="I324" s="4" t="s">
        <v>3</v>
      </c>
      <c r="J324" s="4">
        <v>7</v>
      </c>
      <c r="K324" s="4">
        <v>8</v>
      </c>
      <c r="L324" s="4">
        <v>9</v>
      </c>
      <c r="M324" s="4">
        <v>10</v>
      </c>
      <c r="N324" s="4">
        <v>11</v>
      </c>
      <c r="O324" s="4">
        <v>12</v>
      </c>
      <c r="P324" s="4">
        <v>13</v>
      </c>
      <c r="Q324" s="4">
        <v>14</v>
      </c>
      <c r="R324" s="4">
        <v>15</v>
      </c>
      <c r="S324" s="4">
        <v>16</v>
      </c>
      <c r="T324" s="4">
        <v>17</v>
      </c>
      <c r="U324" s="4">
        <v>18</v>
      </c>
      <c r="V324" s="4">
        <v>19</v>
      </c>
      <c r="W324" s="4">
        <v>20</v>
      </c>
      <c r="X324" s="4">
        <v>21</v>
      </c>
      <c r="Y324" s="4">
        <v>22</v>
      </c>
      <c r="Z324" s="4">
        <v>23</v>
      </c>
      <c r="AA324" s="4">
        <v>24</v>
      </c>
      <c r="AB324" s="4">
        <v>25</v>
      </c>
      <c r="AC324" s="4">
        <v>26</v>
      </c>
    </row>
    <row r="325" spans="1:29">
      <c r="A325" s="112" t="s">
        <v>14</v>
      </c>
      <c r="B325" s="7" t="s">
        <v>139</v>
      </c>
      <c r="C325" s="4" t="s">
        <v>17</v>
      </c>
      <c r="E325" t="s">
        <v>10</v>
      </c>
      <c r="F325">
        <f>F326+F327</f>
        <v>-54</v>
      </c>
      <c r="G325" s="4">
        <f>calcFirstRunOut(J329:AC329)</f>
        <v>202007</v>
      </c>
      <c r="H325" s="4" t="s">
        <v>5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407</v>
      </c>
      <c r="V325" s="5">
        <v>900</v>
      </c>
      <c r="W325" s="5">
        <v>775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</row>
    <row r="326" spans="1:29">
      <c r="A326" s="112"/>
      <c r="B326" s="1">
        <v>9819560980</v>
      </c>
      <c r="C326" s="4" t="s">
        <v>17</v>
      </c>
      <c r="E326" t="s">
        <v>11</v>
      </c>
      <c r="F326">
        <v>-54</v>
      </c>
      <c r="G326" s="4"/>
      <c r="H326" s="4" t="s">
        <v>6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>
      <c r="A327" s="112"/>
      <c r="C327" s="4" t="s">
        <v>17</v>
      </c>
      <c r="E327" t="s">
        <v>12</v>
      </c>
      <c r="F327">
        <v>0</v>
      </c>
      <c r="G327" s="4"/>
      <c r="H327" s="4" t="s">
        <v>7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>
      <c r="A328" s="112"/>
      <c r="B328" s="6" t="s">
        <v>133</v>
      </c>
      <c r="C328" s="4" t="s">
        <v>17</v>
      </c>
      <c r="G328" s="4"/>
      <c r="H328" s="4" t="s">
        <v>8</v>
      </c>
    </row>
    <row r="329" spans="1:29">
      <c r="A329" s="112"/>
      <c r="B329" s="1" t="s">
        <v>140</v>
      </c>
      <c r="C329" s="4" t="s">
        <v>17</v>
      </c>
      <c r="G329" s="4"/>
      <c r="H329" s="4" t="s">
        <v>9</v>
      </c>
      <c r="J329" s="2">
        <f>F325+I326+I327-J325+J327+J328</f>
        <v>-54</v>
      </c>
      <c r="K329" s="2">
        <f t="shared" ref="K329:AC329" si="46">J329-K325+K327+K328</f>
        <v>-54</v>
      </c>
      <c r="L329" s="2">
        <f t="shared" si="46"/>
        <v>-54</v>
      </c>
      <c r="M329" s="2">
        <f t="shared" si="46"/>
        <v>-54</v>
      </c>
      <c r="N329" s="2">
        <f t="shared" si="46"/>
        <v>-54</v>
      </c>
      <c r="O329" s="2">
        <f t="shared" si="46"/>
        <v>-54</v>
      </c>
      <c r="P329" s="2">
        <f t="shared" si="46"/>
        <v>-54</v>
      </c>
      <c r="Q329" s="2">
        <f t="shared" si="46"/>
        <v>-54</v>
      </c>
      <c r="R329" s="2">
        <f t="shared" si="46"/>
        <v>-54</v>
      </c>
      <c r="S329" s="2">
        <f t="shared" si="46"/>
        <v>-54</v>
      </c>
      <c r="T329" s="2">
        <f t="shared" si="46"/>
        <v>-54</v>
      </c>
      <c r="U329" s="2">
        <f t="shared" si="46"/>
        <v>-461</v>
      </c>
      <c r="V329" s="2">
        <f t="shared" si="46"/>
        <v>-1361</v>
      </c>
      <c r="W329" s="2">
        <f t="shared" si="46"/>
        <v>-2136</v>
      </c>
      <c r="X329" s="2">
        <f t="shared" si="46"/>
        <v>-2136</v>
      </c>
      <c r="Y329" s="2">
        <f t="shared" si="46"/>
        <v>-2136</v>
      </c>
      <c r="Z329" s="2">
        <f t="shared" si="46"/>
        <v>-2136</v>
      </c>
      <c r="AA329" s="2">
        <f t="shared" si="46"/>
        <v>-2136</v>
      </c>
      <c r="AB329" s="2">
        <f t="shared" si="46"/>
        <v>-2136</v>
      </c>
      <c r="AC329" s="2">
        <f t="shared" si="46"/>
        <v>-2136</v>
      </c>
    </row>
    <row r="331" spans="1:29">
      <c r="A331" s="4" t="s">
        <v>0</v>
      </c>
      <c r="B331" s="4" t="s">
        <v>148</v>
      </c>
      <c r="C331" s="4"/>
      <c r="D331" s="4"/>
      <c r="E331" s="4"/>
      <c r="F331" s="4"/>
      <c r="G331" s="4" t="s">
        <v>4</v>
      </c>
      <c r="H331" s="4"/>
      <c r="I331" s="4" t="s">
        <v>3</v>
      </c>
      <c r="J331" s="4">
        <v>7</v>
      </c>
      <c r="K331" s="4">
        <v>8</v>
      </c>
      <c r="L331" s="4">
        <v>9</v>
      </c>
      <c r="M331" s="4">
        <v>10</v>
      </c>
      <c r="N331" s="4">
        <v>11</v>
      </c>
      <c r="O331" s="4">
        <v>12</v>
      </c>
      <c r="P331" s="4">
        <v>13</v>
      </c>
      <c r="Q331" s="4">
        <v>14</v>
      </c>
      <c r="R331" s="4">
        <v>15</v>
      </c>
      <c r="S331" s="4">
        <v>16</v>
      </c>
      <c r="T331" s="4">
        <v>17</v>
      </c>
      <c r="U331" s="4">
        <v>18</v>
      </c>
      <c r="V331" s="4">
        <v>19</v>
      </c>
      <c r="W331" s="4">
        <v>20</v>
      </c>
      <c r="X331" s="4">
        <v>21</v>
      </c>
      <c r="Y331" s="4">
        <v>22</v>
      </c>
      <c r="Z331" s="4">
        <v>23</v>
      </c>
      <c r="AA331" s="4">
        <v>24</v>
      </c>
      <c r="AB331" s="4">
        <v>25</v>
      </c>
      <c r="AC331" s="4">
        <v>26</v>
      </c>
    </row>
    <row r="332" spans="1:29">
      <c r="A332" s="112" t="s">
        <v>143</v>
      </c>
      <c r="B332" s="7"/>
      <c r="C332" s="4" t="s">
        <v>17</v>
      </c>
      <c r="E332" t="s">
        <v>10</v>
      </c>
      <c r="F332">
        <f>F333+F334</f>
        <v>14394</v>
      </c>
      <c r="G332" s="4">
        <f>calcFirstRunOut(J336:AC336)</f>
        <v>202013</v>
      </c>
      <c r="H332" s="4" t="s">
        <v>5</v>
      </c>
      <c r="J332" s="5">
        <v>440</v>
      </c>
      <c r="K332" s="5">
        <v>3194</v>
      </c>
      <c r="L332" s="5">
        <v>3445</v>
      </c>
      <c r="M332" s="5">
        <v>4084</v>
      </c>
      <c r="N332" s="5">
        <v>5721</v>
      </c>
      <c r="O332" s="5">
        <v>6334</v>
      </c>
      <c r="P332" s="5">
        <v>8428</v>
      </c>
      <c r="Q332" s="5">
        <v>6691</v>
      </c>
      <c r="R332" s="5">
        <v>6851</v>
      </c>
      <c r="S332" s="5">
        <v>6835</v>
      </c>
      <c r="T332" s="5">
        <v>9250</v>
      </c>
      <c r="U332" s="5">
        <v>7249</v>
      </c>
      <c r="V332" s="5">
        <v>8632</v>
      </c>
      <c r="W332" s="5">
        <v>4315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</row>
    <row r="333" spans="1:29">
      <c r="A333" s="112"/>
      <c r="B333" s="1">
        <v>9819560980</v>
      </c>
      <c r="C333" s="4" t="s">
        <v>17</v>
      </c>
      <c r="E333" t="s">
        <v>11</v>
      </c>
      <c r="F333">
        <v>12474</v>
      </c>
      <c r="G333" s="4"/>
      <c r="H333" s="4" t="s">
        <v>6</v>
      </c>
      <c r="J333">
        <v>1920</v>
      </c>
      <c r="K333">
        <v>960</v>
      </c>
      <c r="L333">
        <v>1920</v>
      </c>
      <c r="M333">
        <v>0</v>
      </c>
      <c r="N333">
        <v>0</v>
      </c>
      <c r="O333">
        <v>3840</v>
      </c>
      <c r="P333">
        <v>0</v>
      </c>
      <c r="Q333">
        <v>1920</v>
      </c>
      <c r="R333">
        <v>3840</v>
      </c>
      <c r="S333">
        <v>5760</v>
      </c>
      <c r="T333">
        <v>7680</v>
      </c>
      <c r="U333">
        <v>7680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>
      <c r="A334" s="112"/>
      <c r="B334" t="s">
        <v>149</v>
      </c>
      <c r="C334" s="4" t="s">
        <v>17</v>
      </c>
      <c r="E334" t="s">
        <v>12</v>
      </c>
      <c r="F334">
        <v>1920</v>
      </c>
      <c r="G334" s="4"/>
      <c r="H334" s="4" t="s">
        <v>7</v>
      </c>
      <c r="J334" s="8">
        <v>0</v>
      </c>
      <c r="K334">
        <v>0</v>
      </c>
      <c r="L334" s="8">
        <v>3840</v>
      </c>
      <c r="M334" s="8">
        <v>1920</v>
      </c>
      <c r="N334" s="8">
        <v>3840</v>
      </c>
      <c r="O334">
        <v>0</v>
      </c>
      <c r="P334">
        <v>0</v>
      </c>
      <c r="Q334">
        <v>0</v>
      </c>
      <c r="R334" s="8">
        <v>0</v>
      </c>
      <c r="S334" s="8">
        <v>5760</v>
      </c>
      <c r="T334" s="8">
        <v>7680</v>
      </c>
      <c r="U334" s="8">
        <v>0</v>
      </c>
      <c r="V334" s="8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>
      <c r="A335" s="112"/>
      <c r="B335" s="6" t="s">
        <v>150</v>
      </c>
      <c r="C335" s="4" t="s">
        <v>17</v>
      </c>
      <c r="G335" s="4"/>
      <c r="H335" s="4" t="s">
        <v>8</v>
      </c>
    </row>
    <row r="336" spans="1:29">
      <c r="A336" s="112"/>
      <c r="B336" s="1" t="s">
        <v>147</v>
      </c>
      <c r="C336" s="4" t="s">
        <v>17</v>
      </c>
      <c r="G336" s="4"/>
      <c r="H336" s="4" t="s">
        <v>9</v>
      </c>
      <c r="J336" s="2">
        <f>F332+I333+I334-J332+J334+J335</f>
        <v>13954</v>
      </c>
      <c r="K336" s="2">
        <f t="shared" ref="K336:AC336" si="47">J336-K332+K334+K335</f>
        <v>10760</v>
      </c>
      <c r="L336" s="2">
        <f t="shared" si="47"/>
        <v>11155</v>
      </c>
      <c r="M336" s="2">
        <f t="shared" si="47"/>
        <v>8991</v>
      </c>
      <c r="N336" s="2">
        <f t="shared" si="47"/>
        <v>7110</v>
      </c>
      <c r="O336" s="2">
        <f t="shared" si="47"/>
        <v>776</v>
      </c>
      <c r="P336" s="2">
        <f t="shared" si="47"/>
        <v>-7652</v>
      </c>
      <c r="Q336" s="2">
        <f t="shared" si="47"/>
        <v>-14343</v>
      </c>
      <c r="R336" s="2">
        <f t="shared" si="47"/>
        <v>-21194</v>
      </c>
      <c r="S336" s="2">
        <f t="shared" si="47"/>
        <v>-22269</v>
      </c>
      <c r="T336" s="2">
        <f t="shared" si="47"/>
        <v>-23839</v>
      </c>
      <c r="U336" s="2">
        <f t="shared" si="47"/>
        <v>-31088</v>
      </c>
      <c r="V336" s="2">
        <f t="shared" si="47"/>
        <v>-39720</v>
      </c>
      <c r="W336" s="2">
        <f t="shared" si="47"/>
        <v>-44035</v>
      </c>
      <c r="X336" s="2">
        <f t="shared" si="47"/>
        <v>-44035</v>
      </c>
      <c r="Y336" s="2">
        <f t="shared" si="47"/>
        <v>-44035</v>
      </c>
      <c r="Z336" s="2">
        <f t="shared" si="47"/>
        <v>-44035</v>
      </c>
      <c r="AA336" s="2">
        <f t="shared" si="47"/>
        <v>-44035</v>
      </c>
      <c r="AB336" s="2">
        <f t="shared" si="47"/>
        <v>-44035</v>
      </c>
      <c r="AC336" s="2">
        <f t="shared" si="47"/>
        <v>-44035</v>
      </c>
    </row>
    <row r="337" spans="1:29" ht="54.75" customHeight="1"/>
    <row r="338" spans="1:29">
      <c r="A338" s="4" t="s">
        <v>0</v>
      </c>
      <c r="B338" s="4" t="s">
        <v>141</v>
      </c>
      <c r="C338" s="4"/>
      <c r="D338" s="4"/>
      <c r="E338" s="4"/>
      <c r="F338" s="4"/>
      <c r="G338" s="4" t="s">
        <v>4</v>
      </c>
      <c r="H338" s="4"/>
      <c r="I338" s="4" t="s">
        <v>3</v>
      </c>
      <c r="J338" s="4">
        <v>7</v>
      </c>
      <c r="K338" s="4">
        <v>8</v>
      </c>
      <c r="L338" s="4">
        <v>9</v>
      </c>
      <c r="M338" s="4">
        <v>10</v>
      </c>
      <c r="N338" s="4">
        <v>11</v>
      </c>
      <c r="O338" s="4">
        <v>12</v>
      </c>
      <c r="P338" s="4">
        <v>13</v>
      </c>
      <c r="Q338" s="4">
        <v>14</v>
      </c>
      <c r="R338" s="4">
        <v>15</v>
      </c>
      <c r="S338" s="4">
        <v>16</v>
      </c>
      <c r="T338" s="4">
        <v>17</v>
      </c>
      <c r="U338" s="4">
        <v>18</v>
      </c>
      <c r="V338" s="4">
        <v>19</v>
      </c>
      <c r="W338" s="4">
        <v>20</v>
      </c>
      <c r="X338" s="4">
        <v>21</v>
      </c>
      <c r="Y338" s="4">
        <v>22</v>
      </c>
      <c r="Z338" s="4">
        <v>23</v>
      </c>
      <c r="AA338" s="4">
        <v>24</v>
      </c>
      <c r="AB338" s="4">
        <v>25</v>
      </c>
      <c r="AC338" s="4">
        <v>26</v>
      </c>
    </row>
    <row r="339" spans="1:29">
      <c r="A339" s="112" t="s">
        <v>14</v>
      </c>
      <c r="B339" s="7" t="s">
        <v>139</v>
      </c>
      <c r="C339" s="4" t="s">
        <v>17</v>
      </c>
      <c r="E339" t="s">
        <v>10</v>
      </c>
      <c r="F339">
        <f>F340+F341</f>
        <v>-22</v>
      </c>
      <c r="G339" s="4">
        <f>calcFirstRunOut(J343:AC343)</f>
        <v>202007</v>
      </c>
      <c r="H339" s="4" t="s">
        <v>5</v>
      </c>
      <c r="J339" s="5">
        <v>0</v>
      </c>
      <c r="K339" s="5">
        <v>0</v>
      </c>
      <c r="L339" s="5">
        <v>0</v>
      </c>
      <c r="M339" s="5">
        <v>35</v>
      </c>
      <c r="N339" s="5">
        <v>110</v>
      </c>
      <c r="O339" s="5">
        <v>126</v>
      </c>
      <c r="P339" s="5">
        <v>159</v>
      </c>
      <c r="Q339" s="5">
        <v>173</v>
      </c>
      <c r="R339" s="5">
        <v>177</v>
      </c>
      <c r="S339" s="5">
        <v>250</v>
      </c>
      <c r="T339" s="5">
        <v>388</v>
      </c>
      <c r="U339" s="5">
        <v>341</v>
      </c>
      <c r="V339" s="5">
        <v>450</v>
      </c>
      <c r="W339" s="5">
        <v>388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  <c r="AC339" s="5">
        <v>0</v>
      </c>
    </row>
    <row r="340" spans="1:29">
      <c r="A340" s="112"/>
      <c r="B340" s="1">
        <v>9821792580</v>
      </c>
      <c r="C340" s="4" t="s">
        <v>17</v>
      </c>
      <c r="E340" t="s">
        <v>11</v>
      </c>
      <c r="F340">
        <v>-22</v>
      </c>
      <c r="G340" s="4"/>
      <c r="H340" s="4" t="s">
        <v>6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>
      <c r="A341" s="112"/>
      <c r="C341" s="4" t="s">
        <v>17</v>
      </c>
      <c r="E341" t="s">
        <v>12</v>
      </c>
      <c r="F341">
        <v>0</v>
      </c>
      <c r="G341" s="4"/>
      <c r="H341" s="4" t="s">
        <v>7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>
      <c r="A342" s="112"/>
      <c r="B342" s="6" t="s">
        <v>133</v>
      </c>
      <c r="C342" s="4" t="s">
        <v>17</v>
      </c>
      <c r="G342" s="4"/>
      <c r="H342" s="4" t="s">
        <v>8</v>
      </c>
    </row>
    <row r="343" spans="1:29">
      <c r="A343" s="112"/>
      <c r="B343" s="1" t="s">
        <v>140</v>
      </c>
      <c r="C343" s="4" t="s">
        <v>17</v>
      </c>
      <c r="G343" s="4"/>
      <c r="H343" s="4" t="s">
        <v>9</v>
      </c>
      <c r="J343" s="2">
        <f>F339+I340+I341-J339+J341+J342</f>
        <v>-22</v>
      </c>
      <c r="K343" s="2">
        <f t="shared" ref="K343:AC343" si="48">J343-K339+K341+K342</f>
        <v>-22</v>
      </c>
      <c r="L343" s="2">
        <f t="shared" si="48"/>
        <v>-22</v>
      </c>
      <c r="M343" s="2">
        <f t="shared" si="48"/>
        <v>-57</v>
      </c>
      <c r="N343" s="2">
        <f t="shared" si="48"/>
        <v>-167</v>
      </c>
      <c r="O343" s="2">
        <f t="shared" si="48"/>
        <v>-293</v>
      </c>
      <c r="P343" s="2">
        <f t="shared" si="48"/>
        <v>-452</v>
      </c>
      <c r="Q343" s="2">
        <f t="shared" si="48"/>
        <v>-625</v>
      </c>
      <c r="R343" s="2">
        <f t="shared" si="48"/>
        <v>-802</v>
      </c>
      <c r="S343" s="2">
        <f t="shared" si="48"/>
        <v>-1052</v>
      </c>
      <c r="T343" s="2">
        <f t="shared" si="48"/>
        <v>-1440</v>
      </c>
      <c r="U343" s="2">
        <f t="shared" si="48"/>
        <v>-1781</v>
      </c>
      <c r="V343" s="2">
        <f t="shared" si="48"/>
        <v>-2231</v>
      </c>
      <c r="W343" s="2">
        <f t="shared" si="48"/>
        <v>-2619</v>
      </c>
      <c r="X343" s="2">
        <f t="shared" si="48"/>
        <v>-2619</v>
      </c>
      <c r="Y343" s="2">
        <f t="shared" si="48"/>
        <v>-2619</v>
      </c>
      <c r="Z343" s="2">
        <f t="shared" si="48"/>
        <v>-2619</v>
      </c>
      <c r="AA343" s="2">
        <f t="shared" si="48"/>
        <v>-2619</v>
      </c>
      <c r="AB343" s="2">
        <f t="shared" si="48"/>
        <v>-2619</v>
      </c>
      <c r="AC343" s="2">
        <f t="shared" si="48"/>
        <v>-2619</v>
      </c>
    </row>
    <row r="345" spans="1:29">
      <c r="A345" s="4" t="s">
        <v>0</v>
      </c>
      <c r="B345" s="4" t="s">
        <v>148</v>
      </c>
      <c r="C345" s="4"/>
      <c r="D345" s="4"/>
      <c r="E345" s="4"/>
      <c r="F345" s="4"/>
      <c r="G345" s="4" t="s">
        <v>4</v>
      </c>
      <c r="H345" s="4"/>
      <c r="I345" s="4" t="s">
        <v>3</v>
      </c>
      <c r="J345" s="4">
        <v>7</v>
      </c>
      <c r="K345" s="4">
        <v>8</v>
      </c>
      <c r="L345" s="4">
        <v>9</v>
      </c>
      <c r="M345" s="4">
        <v>10</v>
      </c>
      <c r="N345" s="4">
        <v>11</v>
      </c>
      <c r="O345" s="4">
        <v>12</v>
      </c>
      <c r="P345" s="4">
        <v>13</v>
      </c>
      <c r="Q345" s="4">
        <v>14</v>
      </c>
      <c r="R345" s="4">
        <v>15</v>
      </c>
      <c r="S345" s="4">
        <v>16</v>
      </c>
      <c r="T345" s="4">
        <v>17</v>
      </c>
      <c r="U345" s="4">
        <v>18</v>
      </c>
      <c r="V345" s="4">
        <v>19</v>
      </c>
      <c r="W345" s="4">
        <v>20</v>
      </c>
      <c r="X345" s="4">
        <v>21</v>
      </c>
      <c r="Y345" s="4">
        <v>22</v>
      </c>
      <c r="Z345" s="4">
        <v>23</v>
      </c>
      <c r="AA345" s="4">
        <v>24</v>
      </c>
      <c r="AB345" s="4">
        <v>25</v>
      </c>
      <c r="AC345" s="4">
        <v>26</v>
      </c>
    </row>
    <row r="346" spans="1:29">
      <c r="A346" s="112" t="s">
        <v>143</v>
      </c>
      <c r="B346" s="7"/>
      <c r="C346" s="4" t="s">
        <v>17</v>
      </c>
      <c r="E346" t="s">
        <v>10</v>
      </c>
      <c r="F346">
        <f>F347+F348</f>
        <v>2604</v>
      </c>
      <c r="G346" s="4">
        <f>calcFirstRunOut(J350:AC350)</f>
        <v>202015</v>
      </c>
      <c r="H346" s="4" t="s">
        <v>5</v>
      </c>
      <c r="J346" s="5">
        <v>460</v>
      </c>
      <c r="K346" s="5">
        <v>867</v>
      </c>
      <c r="L346" s="5">
        <v>733</v>
      </c>
      <c r="M346" s="5">
        <v>1037</v>
      </c>
      <c r="N346" s="5">
        <v>1336</v>
      </c>
      <c r="O346" s="5">
        <v>1621</v>
      </c>
      <c r="P346" s="5">
        <v>1599</v>
      </c>
      <c r="Q346" s="5">
        <v>2086</v>
      </c>
      <c r="R346" s="5">
        <v>2857</v>
      </c>
      <c r="S346" s="5">
        <v>2466</v>
      </c>
      <c r="T346" s="5">
        <v>3315</v>
      </c>
      <c r="U346" s="5">
        <v>2630</v>
      </c>
      <c r="V346" s="5">
        <v>2836</v>
      </c>
      <c r="W346" s="5">
        <v>1827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</row>
    <row r="347" spans="1:29">
      <c r="A347" s="112"/>
      <c r="B347" s="1">
        <v>9821792580</v>
      </c>
      <c r="C347" s="4" t="s">
        <v>17</v>
      </c>
      <c r="E347" t="s">
        <v>11</v>
      </c>
      <c r="F347">
        <v>2604</v>
      </c>
      <c r="G347" s="4"/>
      <c r="H347" s="4" t="s">
        <v>6</v>
      </c>
      <c r="J347">
        <v>240</v>
      </c>
      <c r="K347">
        <v>240</v>
      </c>
      <c r="L347">
        <v>0</v>
      </c>
      <c r="M347">
        <v>0</v>
      </c>
      <c r="N347">
        <v>0</v>
      </c>
      <c r="O347">
        <v>0</v>
      </c>
      <c r="P347">
        <v>1200</v>
      </c>
      <c r="Q347">
        <v>6000</v>
      </c>
      <c r="R347">
        <v>960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>
      <c r="A348" s="112"/>
      <c r="B348" t="s">
        <v>149</v>
      </c>
      <c r="C348" s="4" t="s">
        <v>17</v>
      </c>
      <c r="E348" t="s">
        <v>12</v>
      </c>
      <c r="F348">
        <v>0</v>
      </c>
      <c r="G348" s="4"/>
      <c r="H348" s="4" t="s">
        <v>7</v>
      </c>
      <c r="J348">
        <v>0</v>
      </c>
      <c r="K348">
        <v>0</v>
      </c>
      <c r="L348">
        <v>0</v>
      </c>
      <c r="M348" s="8">
        <v>1200</v>
      </c>
      <c r="N348" s="8">
        <v>5520</v>
      </c>
      <c r="O348">
        <v>0</v>
      </c>
      <c r="P348">
        <v>0</v>
      </c>
      <c r="Q348" s="8">
        <v>480</v>
      </c>
      <c r="R348" s="8">
        <v>960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>
      <c r="A349" s="112"/>
      <c r="B349" s="6" t="s">
        <v>150</v>
      </c>
      <c r="C349" s="4" t="s">
        <v>17</v>
      </c>
      <c r="G349" s="4"/>
      <c r="H349" s="4" t="s">
        <v>8</v>
      </c>
    </row>
    <row r="350" spans="1:29">
      <c r="A350" s="112"/>
      <c r="B350" s="1" t="s">
        <v>147</v>
      </c>
      <c r="C350" s="4" t="s">
        <v>17</v>
      </c>
      <c r="G350" s="4"/>
      <c r="H350" s="4" t="s">
        <v>9</v>
      </c>
      <c r="J350" s="2">
        <f>F346+I347+I348-J346+J348+J349</f>
        <v>2144</v>
      </c>
      <c r="K350" s="2">
        <f t="shared" ref="K350:AC350" si="49">J350-K346+K348+K349</f>
        <v>1277</v>
      </c>
      <c r="L350" s="2">
        <f t="shared" si="49"/>
        <v>544</v>
      </c>
      <c r="M350" s="2">
        <f t="shared" si="49"/>
        <v>707</v>
      </c>
      <c r="N350" s="2">
        <f t="shared" si="49"/>
        <v>4891</v>
      </c>
      <c r="O350" s="2">
        <f t="shared" si="49"/>
        <v>3270</v>
      </c>
      <c r="P350" s="2">
        <f t="shared" si="49"/>
        <v>1671</v>
      </c>
      <c r="Q350" s="2">
        <f t="shared" si="49"/>
        <v>65</v>
      </c>
      <c r="R350" s="2">
        <f t="shared" si="49"/>
        <v>-1832</v>
      </c>
      <c r="S350" s="2">
        <f t="shared" si="49"/>
        <v>-4298</v>
      </c>
      <c r="T350" s="2">
        <f t="shared" si="49"/>
        <v>-7613</v>
      </c>
      <c r="U350" s="2">
        <f t="shared" si="49"/>
        <v>-10243</v>
      </c>
      <c r="V350" s="2">
        <f t="shared" si="49"/>
        <v>-13079</v>
      </c>
      <c r="W350" s="2">
        <f t="shared" si="49"/>
        <v>-14906</v>
      </c>
      <c r="X350" s="2">
        <f t="shared" si="49"/>
        <v>-14906</v>
      </c>
      <c r="Y350" s="2">
        <f t="shared" si="49"/>
        <v>-14906</v>
      </c>
      <c r="Z350" s="2">
        <f t="shared" si="49"/>
        <v>-14906</v>
      </c>
      <c r="AA350" s="2">
        <f t="shared" si="49"/>
        <v>-14906</v>
      </c>
      <c r="AB350" s="2">
        <f t="shared" si="49"/>
        <v>-14906</v>
      </c>
      <c r="AC350" s="2">
        <f t="shared" si="49"/>
        <v>-14906</v>
      </c>
    </row>
    <row r="351" spans="1:29" ht="70.5" customHeight="1"/>
    <row r="352" spans="1:29">
      <c r="A352" s="4" t="s">
        <v>0</v>
      </c>
      <c r="B352" s="4" t="s">
        <v>141</v>
      </c>
      <c r="C352" s="4"/>
      <c r="D352" s="4"/>
      <c r="E352" s="4"/>
      <c r="F352" s="4"/>
      <c r="G352" s="4" t="s">
        <v>4</v>
      </c>
      <c r="H352" s="4"/>
      <c r="I352" s="4" t="s">
        <v>3</v>
      </c>
      <c r="J352" s="4">
        <v>7</v>
      </c>
      <c r="K352" s="4">
        <v>8</v>
      </c>
      <c r="L352" s="4">
        <v>9</v>
      </c>
      <c r="M352" s="4">
        <v>10</v>
      </c>
      <c r="N352" s="4">
        <v>11</v>
      </c>
      <c r="O352" s="4">
        <v>12</v>
      </c>
      <c r="P352" s="4">
        <v>13</v>
      </c>
      <c r="Q352" s="4">
        <v>14</v>
      </c>
      <c r="R352" s="4">
        <v>15</v>
      </c>
      <c r="S352" s="4">
        <v>16</v>
      </c>
      <c r="T352" s="4">
        <v>17</v>
      </c>
      <c r="U352" s="4">
        <v>18</v>
      </c>
      <c r="V352" s="4">
        <v>19</v>
      </c>
      <c r="W352" s="4">
        <v>20</v>
      </c>
      <c r="X352" s="4">
        <v>21</v>
      </c>
      <c r="Y352" s="4">
        <v>22</v>
      </c>
      <c r="Z352" s="4">
        <v>23</v>
      </c>
      <c r="AA352" s="4">
        <v>24</v>
      </c>
      <c r="AB352" s="4">
        <v>25</v>
      </c>
      <c r="AC352" s="4">
        <v>26</v>
      </c>
    </row>
    <row r="353" spans="1:29">
      <c r="A353" s="112" t="s">
        <v>14</v>
      </c>
      <c r="B353" s="7" t="s">
        <v>139</v>
      </c>
      <c r="C353" s="4" t="s">
        <v>17</v>
      </c>
      <c r="E353" t="s">
        <v>10</v>
      </c>
      <c r="F353">
        <f>F354+F355</f>
        <v>-22</v>
      </c>
      <c r="G353" s="4">
        <f>calcFirstRunOut(J357:AC357)</f>
        <v>202007</v>
      </c>
      <c r="H353" s="4" t="s">
        <v>5</v>
      </c>
      <c r="J353" s="5">
        <v>0</v>
      </c>
      <c r="K353" s="5">
        <v>0</v>
      </c>
      <c r="L353" s="5">
        <v>0</v>
      </c>
      <c r="M353" s="5">
        <v>35</v>
      </c>
      <c r="N353" s="5">
        <v>110</v>
      </c>
      <c r="O353" s="5">
        <v>126</v>
      </c>
      <c r="P353" s="5">
        <v>159</v>
      </c>
      <c r="Q353" s="5">
        <v>173</v>
      </c>
      <c r="R353" s="5">
        <v>177</v>
      </c>
      <c r="S353" s="5">
        <v>250</v>
      </c>
      <c r="T353" s="5">
        <v>388</v>
      </c>
      <c r="U353" s="5">
        <v>341</v>
      </c>
      <c r="V353" s="5">
        <v>450</v>
      </c>
      <c r="W353" s="5">
        <v>388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</row>
    <row r="354" spans="1:29">
      <c r="A354" s="112"/>
      <c r="B354" s="1">
        <v>9822115880</v>
      </c>
      <c r="C354" s="4" t="s">
        <v>17</v>
      </c>
      <c r="E354" t="s">
        <v>11</v>
      </c>
      <c r="F354">
        <v>-22</v>
      </c>
      <c r="G354" s="4"/>
      <c r="H354" s="4" t="s">
        <v>6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>
      <c r="A355" s="112"/>
      <c r="C355" s="4" t="s">
        <v>17</v>
      </c>
      <c r="E355" t="s">
        <v>12</v>
      </c>
      <c r="F355">
        <v>0</v>
      </c>
      <c r="G355" s="4"/>
      <c r="H355" s="4" t="s">
        <v>7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>
      <c r="A356" s="112"/>
      <c r="B356" s="6" t="s">
        <v>133</v>
      </c>
      <c r="C356" s="4" t="s">
        <v>17</v>
      </c>
      <c r="G356" s="4"/>
      <c r="H356" s="4" t="s">
        <v>8</v>
      </c>
    </row>
    <row r="357" spans="1:29">
      <c r="A357" s="112"/>
      <c r="B357" s="1" t="s">
        <v>140</v>
      </c>
      <c r="C357" s="4" t="s">
        <v>17</v>
      </c>
      <c r="G357" s="4"/>
      <c r="H357" s="4" t="s">
        <v>9</v>
      </c>
      <c r="J357" s="2">
        <f>F353+I354+I355-J353+J355+J356</f>
        <v>-22</v>
      </c>
      <c r="K357" s="2">
        <f t="shared" ref="K357:AC357" si="50">J357-K353+K355+K356</f>
        <v>-22</v>
      </c>
      <c r="L357" s="2">
        <f t="shared" si="50"/>
        <v>-22</v>
      </c>
      <c r="M357" s="2">
        <f t="shared" si="50"/>
        <v>-57</v>
      </c>
      <c r="N357" s="2">
        <f t="shared" si="50"/>
        <v>-167</v>
      </c>
      <c r="O357" s="2">
        <f t="shared" si="50"/>
        <v>-293</v>
      </c>
      <c r="P357" s="2">
        <f t="shared" si="50"/>
        <v>-452</v>
      </c>
      <c r="Q357" s="2">
        <f t="shared" si="50"/>
        <v>-625</v>
      </c>
      <c r="R357" s="2">
        <f t="shared" si="50"/>
        <v>-802</v>
      </c>
      <c r="S357" s="2">
        <f t="shared" si="50"/>
        <v>-1052</v>
      </c>
      <c r="T357" s="2">
        <f t="shared" si="50"/>
        <v>-1440</v>
      </c>
      <c r="U357" s="2">
        <f t="shared" si="50"/>
        <v>-1781</v>
      </c>
      <c r="V357" s="2">
        <f t="shared" si="50"/>
        <v>-2231</v>
      </c>
      <c r="W357" s="2">
        <f t="shared" si="50"/>
        <v>-2619</v>
      </c>
      <c r="X357" s="2">
        <f t="shared" si="50"/>
        <v>-2619</v>
      </c>
      <c r="Y357" s="2">
        <f t="shared" si="50"/>
        <v>-2619</v>
      </c>
      <c r="Z357" s="2">
        <f t="shared" si="50"/>
        <v>-2619</v>
      </c>
      <c r="AA357" s="2">
        <f t="shared" si="50"/>
        <v>-2619</v>
      </c>
      <c r="AB357" s="2">
        <f t="shared" si="50"/>
        <v>-2619</v>
      </c>
      <c r="AC357" s="2">
        <f t="shared" si="50"/>
        <v>-2619</v>
      </c>
    </row>
    <row r="359" spans="1:29">
      <c r="A359" s="4" t="s">
        <v>0</v>
      </c>
      <c r="B359" s="4" t="s">
        <v>148</v>
      </c>
      <c r="C359" s="4"/>
      <c r="D359" s="4"/>
      <c r="E359" s="4"/>
      <c r="F359" s="4"/>
      <c r="G359" s="4" t="s">
        <v>4</v>
      </c>
      <c r="H359" s="4"/>
      <c r="I359" s="4" t="s">
        <v>3</v>
      </c>
      <c r="J359" s="4">
        <v>7</v>
      </c>
      <c r="K359" s="4">
        <v>8</v>
      </c>
      <c r="L359" s="4">
        <v>9</v>
      </c>
      <c r="M359" s="4">
        <v>10</v>
      </c>
      <c r="N359" s="4">
        <v>11</v>
      </c>
      <c r="O359" s="4">
        <v>12</v>
      </c>
      <c r="P359" s="4">
        <v>13</v>
      </c>
      <c r="Q359" s="4">
        <v>14</v>
      </c>
      <c r="R359" s="4">
        <v>15</v>
      </c>
      <c r="S359" s="4">
        <v>16</v>
      </c>
      <c r="T359" s="4">
        <v>17</v>
      </c>
      <c r="U359" s="4">
        <v>18</v>
      </c>
      <c r="V359" s="4">
        <v>19</v>
      </c>
      <c r="W359" s="4">
        <v>20</v>
      </c>
      <c r="X359" s="4">
        <v>21</v>
      </c>
      <c r="Y359" s="4">
        <v>22</v>
      </c>
      <c r="Z359" s="4">
        <v>23</v>
      </c>
      <c r="AA359" s="4">
        <v>24</v>
      </c>
      <c r="AB359" s="4">
        <v>25</v>
      </c>
      <c r="AC359" s="4">
        <v>26</v>
      </c>
    </row>
    <row r="360" spans="1:29">
      <c r="A360" s="112" t="s">
        <v>143</v>
      </c>
      <c r="B360" s="7"/>
      <c r="C360" s="4" t="s">
        <v>17</v>
      </c>
      <c r="E360" t="s">
        <v>10</v>
      </c>
      <c r="F360">
        <f>F361+F362</f>
        <v>2137</v>
      </c>
      <c r="G360" s="4">
        <f>calcFirstRunOut(J364:AC364)</f>
        <v>202014</v>
      </c>
      <c r="H360" s="4" t="s">
        <v>5</v>
      </c>
      <c r="J360" s="5">
        <v>460</v>
      </c>
      <c r="K360" s="5">
        <v>867</v>
      </c>
      <c r="L360" s="5">
        <v>733</v>
      </c>
      <c r="M360" s="5">
        <v>1037</v>
      </c>
      <c r="N360" s="5">
        <v>1336</v>
      </c>
      <c r="O360" s="5">
        <v>1621</v>
      </c>
      <c r="P360" s="5">
        <v>1599</v>
      </c>
      <c r="Q360" s="5">
        <v>3046</v>
      </c>
      <c r="R360" s="5">
        <v>2857</v>
      </c>
      <c r="S360" s="5">
        <v>2466</v>
      </c>
      <c r="T360" s="5">
        <v>3315</v>
      </c>
      <c r="U360" s="5">
        <v>2630</v>
      </c>
      <c r="V360" s="5">
        <v>2836</v>
      </c>
      <c r="W360" s="5">
        <v>1827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</row>
    <row r="361" spans="1:29">
      <c r="A361" s="112"/>
      <c r="B361" s="1">
        <v>9822115880</v>
      </c>
      <c r="C361" s="4" t="s">
        <v>17</v>
      </c>
      <c r="E361" t="s">
        <v>11</v>
      </c>
      <c r="F361">
        <v>2137</v>
      </c>
      <c r="G361" s="4"/>
      <c r="H361" s="4" t="s">
        <v>6</v>
      </c>
      <c r="J361">
        <v>240</v>
      </c>
      <c r="K361">
        <v>240</v>
      </c>
      <c r="L361">
        <v>0</v>
      </c>
      <c r="M361">
        <v>0</v>
      </c>
      <c r="N361">
        <v>0</v>
      </c>
      <c r="O361">
        <v>0</v>
      </c>
      <c r="P361">
        <v>4560</v>
      </c>
      <c r="Q361">
        <v>4320</v>
      </c>
      <c r="R361">
        <v>720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>
      <c r="A362" s="112"/>
      <c r="B362" t="s">
        <v>149</v>
      </c>
      <c r="C362" s="4" t="s">
        <v>17</v>
      </c>
      <c r="E362" t="s">
        <v>12</v>
      </c>
      <c r="F362">
        <v>0</v>
      </c>
      <c r="G362" s="4"/>
      <c r="H362" s="4" t="s">
        <v>7</v>
      </c>
      <c r="J362">
        <v>0</v>
      </c>
      <c r="K362">
        <v>0</v>
      </c>
      <c r="L362">
        <v>0</v>
      </c>
      <c r="M362" s="8">
        <v>1200</v>
      </c>
      <c r="N362" s="8">
        <v>6000</v>
      </c>
      <c r="O362" s="8">
        <v>0</v>
      </c>
      <c r="P362" s="8">
        <v>0</v>
      </c>
      <c r="Q362">
        <v>0</v>
      </c>
      <c r="R362" s="8">
        <v>1440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>
      <c r="A363" s="112"/>
      <c r="B363" s="6" t="s">
        <v>150</v>
      </c>
      <c r="C363" s="4" t="s">
        <v>17</v>
      </c>
      <c r="G363" s="4"/>
      <c r="H363" s="4" t="s">
        <v>8</v>
      </c>
    </row>
    <row r="364" spans="1:29">
      <c r="A364" s="112"/>
      <c r="B364" s="1" t="s">
        <v>147</v>
      </c>
      <c r="C364" s="4" t="s">
        <v>17</v>
      </c>
      <c r="G364" s="4"/>
      <c r="H364" s="4" t="s">
        <v>9</v>
      </c>
      <c r="J364" s="2">
        <f>F360+I361+I362-J360+J362+J363</f>
        <v>1677</v>
      </c>
      <c r="K364" s="2">
        <f t="shared" ref="K364:AC364" si="51">J364-K360+K362+K363</f>
        <v>810</v>
      </c>
      <c r="L364" s="2">
        <f t="shared" si="51"/>
        <v>77</v>
      </c>
      <c r="M364" s="2">
        <f t="shared" si="51"/>
        <v>240</v>
      </c>
      <c r="N364" s="2">
        <f t="shared" si="51"/>
        <v>4904</v>
      </c>
      <c r="O364" s="2">
        <f t="shared" si="51"/>
        <v>3283</v>
      </c>
      <c r="P364" s="2">
        <f t="shared" si="51"/>
        <v>1684</v>
      </c>
      <c r="Q364" s="2">
        <f t="shared" si="51"/>
        <v>-1362</v>
      </c>
      <c r="R364" s="2">
        <f t="shared" si="51"/>
        <v>-2779</v>
      </c>
      <c r="S364" s="2">
        <f t="shared" si="51"/>
        <v>-5245</v>
      </c>
      <c r="T364" s="2">
        <f t="shared" si="51"/>
        <v>-8560</v>
      </c>
      <c r="U364" s="2">
        <f t="shared" si="51"/>
        <v>-11190</v>
      </c>
      <c r="V364" s="2">
        <f t="shared" si="51"/>
        <v>-14026</v>
      </c>
      <c r="W364" s="2">
        <f t="shared" si="51"/>
        <v>-15853</v>
      </c>
      <c r="X364" s="2">
        <f t="shared" si="51"/>
        <v>-15853</v>
      </c>
      <c r="Y364" s="2">
        <f t="shared" si="51"/>
        <v>-15853</v>
      </c>
      <c r="Z364" s="2">
        <f t="shared" si="51"/>
        <v>-15853</v>
      </c>
      <c r="AA364" s="2">
        <f t="shared" si="51"/>
        <v>-15853</v>
      </c>
      <c r="AB364" s="2">
        <f t="shared" si="51"/>
        <v>-15853</v>
      </c>
      <c r="AC364" s="2">
        <f t="shared" si="51"/>
        <v>-15853</v>
      </c>
    </row>
  </sheetData>
  <mergeCells count="52">
    <mergeCell ref="A339:A343"/>
    <mergeCell ref="A346:A350"/>
    <mergeCell ref="A353:A357"/>
    <mergeCell ref="A360:A364"/>
    <mergeCell ref="A297:A301"/>
    <mergeCell ref="A304:A308"/>
    <mergeCell ref="A311:A315"/>
    <mergeCell ref="A318:A322"/>
    <mergeCell ref="A325:A329"/>
    <mergeCell ref="A332:A336"/>
    <mergeCell ref="A290:A294"/>
    <mergeCell ref="A213:A217"/>
    <mergeCell ref="A220:A224"/>
    <mergeCell ref="A227:A231"/>
    <mergeCell ref="A234:A238"/>
    <mergeCell ref="A241:A245"/>
    <mergeCell ref="A248:A252"/>
    <mergeCell ref="A255:A259"/>
    <mergeCell ref="A262:A266"/>
    <mergeCell ref="A269:A273"/>
    <mergeCell ref="A276:A280"/>
    <mergeCell ref="A283:A287"/>
    <mergeCell ref="A206:A210"/>
    <mergeCell ref="A129:A133"/>
    <mergeCell ref="A136:A140"/>
    <mergeCell ref="A143:A147"/>
    <mergeCell ref="A150:A154"/>
    <mergeCell ref="A157:A161"/>
    <mergeCell ref="A164:A168"/>
    <mergeCell ref="A171:A175"/>
    <mergeCell ref="A178:A182"/>
    <mergeCell ref="A185:A189"/>
    <mergeCell ref="A192:A196"/>
    <mergeCell ref="A199:A203"/>
    <mergeCell ref="A122:A126"/>
    <mergeCell ref="A45:A49"/>
    <mergeCell ref="A52:A56"/>
    <mergeCell ref="A59:A63"/>
    <mergeCell ref="A66:A70"/>
    <mergeCell ref="A73:A77"/>
    <mergeCell ref="A80:A84"/>
    <mergeCell ref="A87:A91"/>
    <mergeCell ref="A94:A98"/>
    <mergeCell ref="A101:A105"/>
    <mergeCell ref="A108:A112"/>
    <mergeCell ref="A115:A119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68"/>
  <sheetViews>
    <sheetView showGridLines="0" workbookViewId="0">
      <selection sqref="A1:B2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158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13</v>
      </c>
      <c r="K2" s="4">
        <v>14</v>
      </c>
      <c r="L2" s="4">
        <v>15</v>
      </c>
      <c r="M2" s="4">
        <v>16</v>
      </c>
      <c r="N2" s="4">
        <v>17</v>
      </c>
      <c r="O2" s="4">
        <v>18</v>
      </c>
      <c r="P2" s="4">
        <v>19</v>
      </c>
      <c r="Q2" s="4">
        <v>20</v>
      </c>
      <c r="R2" s="4">
        <v>21</v>
      </c>
      <c r="S2" s="4">
        <v>22</v>
      </c>
      <c r="T2" s="4">
        <v>23</v>
      </c>
      <c r="U2" s="4">
        <v>24</v>
      </c>
      <c r="V2" s="4">
        <v>25</v>
      </c>
      <c r="W2" s="4">
        <v>26</v>
      </c>
      <c r="X2" s="4">
        <v>27</v>
      </c>
      <c r="Y2" s="4">
        <v>28</v>
      </c>
      <c r="Z2" s="4">
        <v>29</v>
      </c>
      <c r="AA2" s="4">
        <v>30</v>
      </c>
      <c r="AB2" s="4">
        <v>31</v>
      </c>
      <c r="AC2" s="4">
        <v>32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202032</v>
      </c>
      <c r="H3" s="4" t="s">
        <v>5</v>
      </c>
      <c r="J3" s="5">
        <v>19</v>
      </c>
      <c r="K3" s="5">
        <v>3</v>
      </c>
      <c r="L3" s="5">
        <v>111</v>
      </c>
      <c r="M3" s="5">
        <v>81</v>
      </c>
      <c r="N3" s="5">
        <v>80</v>
      </c>
      <c r="O3" s="5">
        <v>90</v>
      </c>
      <c r="P3" s="5">
        <v>183</v>
      </c>
      <c r="Q3" s="5">
        <v>228</v>
      </c>
      <c r="R3" s="5">
        <v>177</v>
      </c>
      <c r="S3" s="5">
        <v>188</v>
      </c>
      <c r="T3" s="5">
        <v>190</v>
      </c>
      <c r="U3" s="5">
        <v>240</v>
      </c>
      <c r="V3" s="5">
        <v>244</v>
      </c>
      <c r="W3" s="5">
        <v>149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120</v>
      </c>
      <c r="K4">
        <v>120</v>
      </c>
      <c r="L4">
        <v>360</v>
      </c>
      <c r="M4">
        <v>480</v>
      </c>
      <c r="N4">
        <v>0</v>
      </c>
      <c r="O4">
        <v>480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 s="8">
        <v>0</v>
      </c>
      <c r="K5">
        <v>0</v>
      </c>
      <c r="L5">
        <v>0</v>
      </c>
      <c r="M5">
        <v>0</v>
      </c>
      <c r="N5">
        <v>0</v>
      </c>
      <c r="O5">
        <v>0</v>
      </c>
      <c r="P5" s="8">
        <v>1680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t="s">
        <v>155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t="s">
        <v>156</v>
      </c>
      <c r="F7">
        <v>0</v>
      </c>
      <c r="G7" s="4"/>
      <c r="H7" s="4" t="s">
        <v>9</v>
      </c>
      <c r="J7" s="2">
        <f>F3+I4+I5-J3+J5+J6</f>
        <v>660</v>
      </c>
      <c r="K7" s="2">
        <f t="shared" ref="K7:AC7" si="0">J7-K3+K5+K6</f>
        <v>657</v>
      </c>
      <c r="L7" s="2">
        <f t="shared" si="0"/>
        <v>546</v>
      </c>
      <c r="M7" s="2">
        <f t="shared" si="0"/>
        <v>465</v>
      </c>
      <c r="N7" s="2">
        <f t="shared" si="0"/>
        <v>385</v>
      </c>
      <c r="O7" s="2">
        <f t="shared" si="0"/>
        <v>295</v>
      </c>
      <c r="P7" s="2">
        <f t="shared" si="0"/>
        <v>1792</v>
      </c>
      <c r="Q7" s="2">
        <f t="shared" si="0"/>
        <v>1564</v>
      </c>
      <c r="R7" s="2">
        <f t="shared" si="0"/>
        <v>1387</v>
      </c>
      <c r="S7" s="2">
        <f t="shared" si="0"/>
        <v>1199</v>
      </c>
      <c r="T7" s="2">
        <f t="shared" si="0"/>
        <v>1009</v>
      </c>
      <c r="U7" s="2">
        <f t="shared" si="0"/>
        <v>769</v>
      </c>
      <c r="V7" s="2">
        <f t="shared" si="0"/>
        <v>525</v>
      </c>
      <c r="W7" s="2">
        <f t="shared" si="0"/>
        <v>376</v>
      </c>
      <c r="X7" s="2">
        <f t="shared" si="0"/>
        <v>376</v>
      </c>
      <c r="Y7" s="2">
        <f t="shared" si="0"/>
        <v>376</v>
      </c>
      <c r="Z7" s="2">
        <f t="shared" si="0"/>
        <v>376</v>
      </c>
      <c r="AA7" s="2">
        <f t="shared" si="0"/>
        <v>376</v>
      </c>
      <c r="AB7" s="2">
        <f t="shared" si="0"/>
        <v>376</v>
      </c>
      <c r="AC7" s="2">
        <f t="shared" si="0"/>
        <v>376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13</v>
      </c>
      <c r="K9" s="4">
        <v>14</v>
      </c>
      <c r="L9" s="4">
        <v>15</v>
      </c>
      <c r="M9" s="4">
        <v>16</v>
      </c>
      <c r="N9" s="4">
        <v>17</v>
      </c>
      <c r="O9" s="4">
        <v>18</v>
      </c>
      <c r="P9" s="4">
        <v>19</v>
      </c>
      <c r="Q9" s="4">
        <v>20</v>
      </c>
      <c r="R9" s="4">
        <v>21</v>
      </c>
      <c r="S9" s="4">
        <v>22</v>
      </c>
      <c r="T9" s="4">
        <v>23</v>
      </c>
      <c r="U9" s="4">
        <v>24</v>
      </c>
      <c r="V9" s="4">
        <v>25</v>
      </c>
      <c r="W9" s="4">
        <v>26</v>
      </c>
      <c r="X9" s="4">
        <v>27</v>
      </c>
      <c r="Y9" s="4">
        <v>28</v>
      </c>
      <c r="Z9" s="4">
        <v>29</v>
      </c>
      <c r="AA9" s="4">
        <v>30</v>
      </c>
      <c r="AB9" s="4">
        <v>31</v>
      </c>
      <c r="AC9" s="4">
        <v>32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51</v>
      </c>
      <c r="G10" s="4">
        <f>calcFirstRunOut(J14:AC14)</f>
        <v>202015</v>
      </c>
      <c r="H10" s="4" t="s">
        <v>5</v>
      </c>
      <c r="J10" s="5">
        <v>15</v>
      </c>
      <c r="K10" s="5">
        <v>6</v>
      </c>
      <c r="L10" s="5">
        <v>605</v>
      </c>
      <c r="M10" s="5">
        <v>473</v>
      </c>
      <c r="N10" s="5">
        <v>225</v>
      </c>
      <c r="O10" s="5">
        <v>4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51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t="s">
        <v>155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t="s">
        <v>156</v>
      </c>
      <c r="F14">
        <v>0</v>
      </c>
      <c r="G14" s="4"/>
      <c r="H14" s="4" t="s">
        <v>9</v>
      </c>
      <c r="J14" s="2">
        <f>F10+I11+I12-J10+J12+J13</f>
        <v>36</v>
      </c>
      <c r="K14" s="2">
        <f t="shared" ref="K14:AC14" si="1">J14-K10+K12+K13</f>
        <v>30</v>
      </c>
      <c r="L14" s="2">
        <f t="shared" si="1"/>
        <v>-575</v>
      </c>
      <c r="M14" s="2">
        <f t="shared" si="1"/>
        <v>-1048</v>
      </c>
      <c r="N14" s="2">
        <f t="shared" si="1"/>
        <v>-1273</v>
      </c>
      <c r="O14" s="2">
        <f t="shared" si="1"/>
        <v>-1277</v>
      </c>
      <c r="P14" s="2">
        <f t="shared" si="1"/>
        <v>-1277</v>
      </c>
      <c r="Q14" s="2">
        <f t="shared" si="1"/>
        <v>-1277</v>
      </c>
      <c r="R14" s="2">
        <f t="shared" si="1"/>
        <v>-1277</v>
      </c>
      <c r="S14" s="2">
        <f t="shared" si="1"/>
        <v>-1277</v>
      </c>
      <c r="T14" s="2">
        <f t="shared" si="1"/>
        <v>-1277</v>
      </c>
      <c r="U14" s="2">
        <f t="shared" si="1"/>
        <v>-1277</v>
      </c>
      <c r="V14" s="2">
        <f t="shared" si="1"/>
        <v>-1277</v>
      </c>
      <c r="W14" s="2">
        <f t="shared" si="1"/>
        <v>-1277</v>
      </c>
      <c r="X14" s="2">
        <f t="shared" si="1"/>
        <v>-1277</v>
      </c>
      <c r="Y14" s="2">
        <f t="shared" si="1"/>
        <v>-1277</v>
      </c>
      <c r="Z14" s="2">
        <f t="shared" si="1"/>
        <v>-1277</v>
      </c>
      <c r="AA14" s="2">
        <f t="shared" si="1"/>
        <v>-1277</v>
      </c>
      <c r="AB14" s="2">
        <f t="shared" si="1"/>
        <v>-1277</v>
      </c>
      <c r="AC14" s="2">
        <f t="shared" si="1"/>
        <v>-1277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13</v>
      </c>
      <c r="K16" s="4">
        <v>14</v>
      </c>
      <c r="L16" s="4">
        <v>15</v>
      </c>
      <c r="M16" s="4">
        <v>16</v>
      </c>
      <c r="N16" s="4">
        <v>17</v>
      </c>
      <c r="O16" s="4">
        <v>18</v>
      </c>
      <c r="P16" s="4">
        <v>19</v>
      </c>
      <c r="Q16" s="4">
        <v>20</v>
      </c>
      <c r="R16" s="4">
        <v>21</v>
      </c>
      <c r="S16" s="4">
        <v>22</v>
      </c>
      <c r="T16" s="4">
        <v>23</v>
      </c>
      <c r="U16" s="4">
        <v>24</v>
      </c>
      <c r="V16" s="4">
        <v>25</v>
      </c>
      <c r="W16" s="4">
        <v>26</v>
      </c>
      <c r="X16" s="4">
        <v>27</v>
      </c>
      <c r="Y16" s="4">
        <v>28</v>
      </c>
      <c r="Z16" s="4">
        <v>29</v>
      </c>
      <c r="AA16" s="4">
        <v>30</v>
      </c>
      <c r="AB16" s="4">
        <v>31</v>
      </c>
      <c r="AC16" s="4">
        <v>32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92</v>
      </c>
      <c r="G17" s="4">
        <f>calcFirstRunOut(J21:AC21)</f>
        <v>202015</v>
      </c>
      <c r="H17" s="4" t="s">
        <v>5</v>
      </c>
      <c r="J17" s="5">
        <v>15</v>
      </c>
      <c r="K17" s="5">
        <v>6</v>
      </c>
      <c r="L17" s="5">
        <v>605</v>
      </c>
      <c r="M17" s="5">
        <v>473</v>
      </c>
      <c r="N17" s="5">
        <v>225</v>
      </c>
      <c r="O17" s="5">
        <v>4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92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t="s">
        <v>155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t="s">
        <v>156</v>
      </c>
      <c r="F21">
        <v>0</v>
      </c>
      <c r="G21" s="4"/>
      <c r="H21" s="4" t="s">
        <v>9</v>
      </c>
      <c r="J21" s="2">
        <f>F17+I18+I19-J17+J19+J20</f>
        <v>77</v>
      </c>
      <c r="K21" s="2">
        <f t="shared" ref="K21:AC21" si="2">J21-K17+K19+K20</f>
        <v>71</v>
      </c>
      <c r="L21" s="2">
        <f t="shared" si="2"/>
        <v>-534</v>
      </c>
      <c r="M21" s="2">
        <f t="shared" si="2"/>
        <v>-1007</v>
      </c>
      <c r="N21" s="2">
        <f t="shared" si="2"/>
        <v>-1232</v>
      </c>
      <c r="O21" s="2">
        <f t="shared" si="2"/>
        <v>-1236</v>
      </c>
      <c r="P21" s="2">
        <f t="shared" si="2"/>
        <v>-1236</v>
      </c>
      <c r="Q21" s="2">
        <f t="shared" si="2"/>
        <v>-1236</v>
      </c>
      <c r="R21" s="2">
        <f t="shared" si="2"/>
        <v>-1236</v>
      </c>
      <c r="S21" s="2">
        <f t="shared" si="2"/>
        <v>-1236</v>
      </c>
      <c r="T21" s="2">
        <f t="shared" si="2"/>
        <v>-1236</v>
      </c>
      <c r="U21" s="2">
        <f t="shared" si="2"/>
        <v>-1236</v>
      </c>
      <c r="V21" s="2">
        <f t="shared" si="2"/>
        <v>-1236</v>
      </c>
      <c r="W21" s="2">
        <f t="shared" si="2"/>
        <v>-1236</v>
      </c>
      <c r="X21" s="2">
        <f t="shared" si="2"/>
        <v>-1236</v>
      </c>
      <c r="Y21" s="2">
        <f t="shared" si="2"/>
        <v>-1236</v>
      </c>
      <c r="Z21" s="2">
        <f t="shared" si="2"/>
        <v>-1236</v>
      </c>
      <c r="AA21" s="2">
        <f t="shared" si="2"/>
        <v>-1236</v>
      </c>
      <c r="AB21" s="2">
        <f t="shared" si="2"/>
        <v>-1236</v>
      </c>
      <c r="AC21" s="2">
        <f t="shared" si="2"/>
        <v>-1236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13</v>
      </c>
      <c r="K23" s="4">
        <v>14</v>
      </c>
      <c r="L23" s="4">
        <v>15</v>
      </c>
      <c r="M23" s="4">
        <v>16</v>
      </c>
      <c r="N23" s="4">
        <v>17</v>
      </c>
      <c r="O23" s="4">
        <v>18</v>
      </c>
      <c r="P23" s="4">
        <v>19</v>
      </c>
      <c r="Q23" s="4">
        <v>20</v>
      </c>
      <c r="R23" s="4">
        <v>21</v>
      </c>
      <c r="S23" s="4">
        <v>22</v>
      </c>
      <c r="T23" s="4">
        <v>23</v>
      </c>
      <c r="U23" s="4">
        <v>24</v>
      </c>
      <c r="V23" s="4">
        <v>25</v>
      </c>
      <c r="W23" s="4">
        <v>26</v>
      </c>
      <c r="X23" s="4">
        <v>27</v>
      </c>
      <c r="Y23" s="4">
        <v>28</v>
      </c>
      <c r="Z23" s="4">
        <v>29</v>
      </c>
      <c r="AA23" s="4">
        <v>30</v>
      </c>
      <c r="AB23" s="4">
        <v>31</v>
      </c>
      <c r="AC23" s="4">
        <v>32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202032</v>
      </c>
      <c r="H24" s="4" t="s">
        <v>5</v>
      </c>
      <c r="J24" s="5">
        <v>12</v>
      </c>
      <c r="K24" s="5">
        <v>1</v>
      </c>
      <c r="L24" s="5">
        <v>36</v>
      </c>
      <c r="M24" s="5">
        <v>43</v>
      </c>
      <c r="N24" s="5">
        <v>30</v>
      </c>
      <c r="O24" s="5">
        <v>41</v>
      </c>
      <c r="P24" s="5">
        <v>67</v>
      </c>
      <c r="Q24" s="5">
        <v>86</v>
      </c>
      <c r="R24" s="5">
        <v>69</v>
      </c>
      <c r="S24" s="5">
        <v>73</v>
      </c>
      <c r="T24" s="5">
        <v>69</v>
      </c>
      <c r="U24" s="5">
        <v>85</v>
      </c>
      <c r="V24" s="5">
        <v>85</v>
      </c>
      <c r="W24" s="5">
        <v>51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189</v>
      </c>
      <c r="L25">
        <v>252</v>
      </c>
      <c r="M25">
        <v>441</v>
      </c>
      <c r="N25">
        <v>0</v>
      </c>
      <c r="O25">
        <v>441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>
        <v>0</v>
      </c>
      <c r="L26">
        <v>0</v>
      </c>
      <c r="M26" s="8">
        <v>315</v>
      </c>
      <c r="N26">
        <v>0</v>
      </c>
      <c r="O26">
        <v>0</v>
      </c>
      <c r="P26" s="8">
        <v>1323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t="s">
        <v>155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t="s">
        <v>156</v>
      </c>
      <c r="F28">
        <v>0</v>
      </c>
      <c r="G28" s="4"/>
      <c r="H28" s="4" t="s">
        <v>9</v>
      </c>
      <c r="J28" s="2">
        <f>F24+I25+I26-J24+J26+J27</f>
        <v>164</v>
      </c>
      <c r="K28" s="2">
        <f t="shared" ref="K28:AC28" si="3">J28-K24+K26+K27</f>
        <v>163</v>
      </c>
      <c r="L28" s="2">
        <f t="shared" si="3"/>
        <v>127</v>
      </c>
      <c r="M28" s="2">
        <f t="shared" si="3"/>
        <v>399</v>
      </c>
      <c r="N28" s="2">
        <f t="shared" si="3"/>
        <v>369</v>
      </c>
      <c r="O28" s="2">
        <f t="shared" si="3"/>
        <v>328</v>
      </c>
      <c r="P28" s="2">
        <f t="shared" si="3"/>
        <v>1584</v>
      </c>
      <c r="Q28" s="2">
        <f t="shared" si="3"/>
        <v>1498</v>
      </c>
      <c r="R28" s="2">
        <f t="shared" si="3"/>
        <v>1429</v>
      </c>
      <c r="S28" s="2">
        <f t="shared" si="3"/>
        <v>1356</v>
      </c>
      <c r="T28" s="2">
        <f t="shared" si="3"/>
        <v>1287</v>
      </c>
      <c r="U28" s="2">
        <f t="shared" si="3"/>
        <v>1202</v>
      </c>
      <c r="V28" s="2">
        <f t="shared" si="3"/>
        <v>1117</v>
      </c>
      <c r="W28" s="2">
        <f t="shared" si="3"/>
        <v>1066</v>
      </c>
      <c r="X28" s="2">
        <f t="shared" si="3"/>
        <v>1066</v>
      </c>
      <c r="Y28" s="2">
        <f t="shared" si="3"/>
        <v>1066</v>
      </c>
      <c r="Z28" s="2">
        <f t="shared" si="3"/>
        <v>1066</v>
      </c>
      <c r="AA28" s="2">
        <f t="shared" si="3"/>
        <v>1066</v>
      </c>
      <c r="AB28" s="2">
        <f t="shared" si="3"/>
        <v>1066</v>
      </c>
      <c r="AC28" s="2">
        <f t="shared" si="3"/>
        <v>1066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13</v>
      </c>
      <c r="K30" s="4">
        <v>14</v>
      </c>
      <c r="L30" s="4">
        <v>15</v>
      </c>
      <c r="M30" s="4">
        <v>16</v>
      </c>
      <c r="N30" s="4">
        <v>17</v>
      </c>
      <c r="O30" s="4">
        <v>18</v>
      </c>
      <c r="P30" s="4">
        <v>19</v>
      </c>
      <c r="Q30" s="4">
        <v>20</v>
      </c>
      <c r="R30" s="4">
        <v>21</v>
      </c>
      <c r="S30" s="4">
        <v>22</v>
      </c>
      <c r="T30" s="4">
        <v>23</v>
      </c>
      <c r="U30" s="4">
        <v>24</v>
      </c>
      <c r="V30" s="4">
        <v>25</v>
      </c>
      <c r="W30" s="4">
        <v>26</v>
      </c>
      <c r="X30" s="4">
        <v>27</v>
      </c>
      <c r="Y30" s="4">
        <v>28</v>
      </c>
      <c r="Z30" s="4">
        <v>29</v>
      </c>
      <c r="AA30" s="4">
        <v>30</v>
      </c>
      <c r="AB30" s="4">
        <v>31</v>
      </c>
      <c r="AC30" s="4">
        <v>32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202032</v>
      </c>
      <c r="H31" s="4" t="s">
        <v>5</v>
      </c>
      <c r="J31" s="5">
        <v>12</v>
      </c>
      <c r="K31" s="5">
        <v>1</v>
      </c>
      <c r="L31" s="5">
        <v>36</v>
      </c>
      <c r="M31" s="5">
        <v>43</v>
      </c>
      <c r="N31" s="5">
        <v>30</v>
      </c>
      <c r="O31" s="5">
        <v>41</v>
      </c>
      <c r="P31" s="5">
        <v>67</v>
      </c>
      <c r="Q31" s="5">
        <v>86</v>
      </c>
      <c r="R31" s="5">
        <v>69</v>
      </c>
      <c r="S31" s="5">
        <v>73</v>
      </c>
      <c r="T31" s="5">
        <v>69</v>
      </c>
      <c r="U31" s="5">
        <v>85</v>
      </c>
      <c r="V31" s="5">
        <v>85</v>
      </c>
      <c r="W31" s="5">
        <v>51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189</v>
      </c>
      <c r="L32">
        <v>252</v>
      </c>
      <c r="M32">
        <v>441</v>
      </c>
      <c r="N32">
        <v>0</v>
      </c>
      <c r="O32">
        <v>441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 s="8">
        <v>315</v>
      </c>
      <c r="N33">
        <v>0</v>
      </c>
      <c r="O33">
        <v>0</v>
      </c>
      <c r="P33" s="8">
        <v>1323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t="s">
        <v>155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t="s">
        <v>156</v>
      </c>
      <c r="F35">
        <v>0</v>
      </c>
      <c r="G35" s="4"/>
      <c r="H35" s="4" t="s">
        <v>9</v>
      </c>
      <c r="J35" s="2">
        <f>F31+I32+I33-J31+J33+J34</f>
        <v>168</v>
      </c>
      <c r="K35" s="2">
        <f t="shared" ref="K35:AC35" si="4">J35-K31+K33+K34</f>
        <v>167</v>
      </c>
      <c r="L35" s="2">
        <f t="shared" si="4"/>
        <v>131</v>
      </c>
      <c r="M35" s="2">
        <f t="shared" si="4"/>
        <v>403</v>
      </c>
      <c r="N35" s="2">
        <f t="shared" si="4"/>
        <v>373</v>
      </c>
      <c r="O35" s="2">
        <f t="shared" si="4"/>
        <v>332</v>
      </c>
      <c r="P35" s="2">
        <f t="shared" si="4"/>
        <v>1588</v>
      </c>
      <c r="Q35" s="2">
        <f t="shared" si="4"/>
        <v>1502</v>
      </c>
      <c r="R35" s="2">
        <f t="shared" si="4"/>
        <v>1433</v>
      </c>
      <c r="S35" s="2">
        <f t="shared" si="4"/>
        <v>1360</v>
      </c>
      <c r="T35" s="2">
        <f t="shared" si="4"/>
        <v>1291</v>
      </c>
      <c r="U35" s="2">
        <f t="shared" si="4"/>
        <v>1206</v>
      </c>
      <c r="V35" s="2">
        <f t="shared" si="4"/>
        <v>1121</v>
      </c>
      <c r="W35" s="2">
        <f t="shared" si="4"/>
        <v>1070</v>
      </c>
      <c r="X35" s="2">
        <f t="shared" si="4"/>
        <v>1070</v>
      </c>
      <c r="Y35" s="2">
        <f t="shared" si="4"/>
        <v>1070</v>
      </c>
      <c r="Z35" s="2">
        <f t="shared" si="4"/>
        <v>1070</v>
      </c>
      <c r="AA35" s="2">
        <f t="shared" si="4"/>
        <v>1070</v>
      </c>
      <c r="AB35" s="2">
        <f t="shared" si="4"/>
        <v>1070</v>
      </c>
      <c r="AC35" s="2">
        <f t="shared" si="4"/>
        <v>1070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13</v>
      </c>
      <c r="K37" s="4">
        <v>14</v>
      </c>
      <c r="L37" s="4">
        <v>15</v>
      </c>
      <c r="M37" s="4">
        <v>16</v>
      </c>
      <c r="N37" s="4">
        <v>17</v>
      </c>
      <c r="O37" s="4">
        <v>18</v>
      </c>
      <c r="P37" s="4">
        <v>19</v>
      </c>
      <c r="Q37" s="4">
        <v>20</v>
      </c>
      <c r="R37" s="4">
        <v>21</v>
      </c>
      <c r="S37" s="4">
        <v>22</v>
      </c>
      <c r="T37" s="4">
        <v>23</v>
      </c>
      <c r="U37" s="4">
        <v>24</v>
      </c>
      <c r="V37" s="4">
        <v>25</v>
      </c>
      <c r="W37" s="4">
        <v>26</v>
      </c>
      <c r="X37" s="4">
        <v>27</v>
      </c>
      <c r="Y37" s="4">
        <v>28</v>
      </c>
      <c r="Z37" s="4">
        <v>29</v>
      </c>
      <c r="AA37" s="4">
        <v>30</v>
      </c>
      <c r="AB37" s="4">
        <v>31</v>
      </c>
      <c r="AC37" s="4">
        <v>32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202021</v>
      </c>
      <c r="H38" s="4" t="s">
        <v>5</v>
      </c>
      <c r="J38" s="5">
        <v>17</v>
      </c>
      <c r="K38" s="5">
        <v>4</v>
      </c>
      <c r="L38" s="5">
        <v>72</v>
      </c>
      <c r="M38" s="5">
        <v>109</v>
      </c>
      <c r="N38" s="5">
        <v>77</v>
      </c>
      <c r="O38" s="5">
        <v>85</v>
      </c>
      <c r="P38" s="5">
        <v>269</v>
      </c>
      <c r="Q38" s="5">
        <v>389</v>
      </c>
      <c r="R38" s="5">
        <v>308</v>
      </c>
      <c r="S38" s="5">
        <v>391</v>
      </c>
      <c r="T38" s="5">
        <v>270</v>
      </c>
      <c r="U38" s="5">
        <v>261</v>
      </c>
      <c r="V38" s="5">
        <v>271</v>
      </c>
      <c r="W38" s="5">
        <v>161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t="s">
        <v>155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t="s">
        <v>156</v>
      </c>
      <c r="F42">
        <v>0</v>
      </c>
      <c r="G42" s="4"/>
      <c r="H42" s="4" t="s">
        <v>9</v>
      </c>
      <c r="J42" s="2">
        <f>F38+I39+I40-J38+J40+J41</f>
        <v>1107</v>
      </c>
      <c r="K42" s="2">
        <f t="shared" ref="K42:AC42" si="5">J42-K38+K40+K41</f>
        <v>1103</v>
      </c>
      <c r="L42" s="2">
        <f t="shared" si="5"/>
        <v>1031</v>
      </c>
      <c r="M42" s="2">
        <f t="shared" si="5"/>
        <v>922</v>
      </c>
      <c r="N42" s="2">
        <f t="shared" si="5"/>
        <v>845</v>
      </c>
      <c r="O42" s="2">
        <f t="shared" si="5"/>
        <v>760</v>
      </c>
      <c r="P42" s="2">
        <f t="shared" si="5"/>
        <v>491</v>
      </c>
      <c r="Q42" s="2">
        <f t="shared" si="5"/>
        <v>102</v>
      </c>
      <c r="R42" s="2">
        <f t="shared" si="5"/>
        <v>-206</v>
      </c>
      <c r="S42" s="2">
        <f t="shared" si="5"/>
        <v>-597</v>
      </c>
      <c r="T42" s="2">
        <f t="shared" si="5"/>
        <v>-867</v>
      </c>
      <c r="U42" s="2">
        <f t="shared" si="5"/>
        <v>-1128</v>
      </c>
      <c r="V42" s="2">
        <f t="shared" si="5"/>
        <v>-1399</v>
      </c>
      <c r="W42" s="2">
        <f t="shared" si="5"/>
        <v>-1560</v>
      </c>
      <c r="X42" s="2">
        <f t="shared" si="5"/>
        <v>-1560</v>
      </c>
      <c r="Y42" s="2">
        <f t="shared" si="5"/>
        <v>-1560</v>
      </c>
      <c r="Z42" s="2">
        <f t="shared" si="5"/>
        <v>-1560</v>
      </c>
      <c r="AA42" s="2">
        <f t="shared" si="5"/>
        <v>-1560</v>
      </c>
      <c r="AB42" s="2">
        <f t="shared" si="5"/>
        <v>-1560</v>
      </c>
      <c r="AC42" s="2">
        <f t="shared" si="5"/>
        <v>-1560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13</v>
      </c>
      <c r="K44" s="4">
        <v>14</v>
      </c>
      <c r="L44" s="4">
        <v>15</v>
      </c>
      <c r="M44" s="4">
        <v>16</v>
      </c>
      <c r="N44" s="4">
        <v>17</v>
      </c>
      <c r="O44" s="4">
        <v>18</v>
      </c>
      <c r="P44" s="4">
        <v>19</v>
      </c>
      <c r="Q44" s="4">
        <v>20</v>
      </c>
      <c r="R44" s="4">
        <v>21</v>
      </c>
      <c r="S44" s="4">
        <v>22</v>
      </c>
      <c r="T44" s="4">
        <v>23</v>
      </c>
      <c r="U44" s="4">
        <v>24</v>
      </c>
      <c r="V44" s="4">
        <v>25</v>
      </c>
      <c r="W44" s="4">
        <v>26</v>
      </c>
      <c r="X44" s="4">
        <v>27</v>
      </c>
      <c r="Y44" s="4">
        <v>28</v>
      </c>
      <c r="Z44" s="4">
        <v>29</v>
      </c>
      <c r="AA44" s="4">
        <v>30</v>
      </c>
      <c r="AB44" s="4">
        <v>31</v>
      </c>
      <c r="AC44" s="4">
        <v>32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202020</v>
      </c>
      <c r="H45" s="4" t="s">
        <v>5</v>
      </c>
      <c r="J45" s="5">
        <v>19</v>
      </c>
      <c r="K45" s="5">
        <v>6</v>
      </c>
      <c r="L45" s="5">
        <v>36</v>
      </c>
      <c r="M45" s="5">
        <v>44</v>
      </c>
      <c r="N45" s="5">
        <v>29</v>
      </c>
      <c r="O45" s="5">
        <v>41</v>
      </c>
      <c r="P45" s="5">
        <v>67</v>
      </c>
      <c r="Q45" s="5">
        <v>87</v>
      </c>
      <c r="R45" s="5">
        <v>69</v>
      </c>
      <c r="S45" s="5">
        <v>72</v>
      </c>
      <c r="T45" s="5">
        <v>68</v>
      </c>
      <c r="U45" s="5">
        <v>85</v>
      </c>
      <c r="V45" s="5">
        <v>85</v>
      </c>
      <c r="W45" s="5">
        <v>51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 s="19">
        <v>144</v>
      </c>
      <c r="L46">
        <v>240</v>
      </c>
      <c r="M46">
        <v>480</v>
      </c>
      <c r="N46">
        <v>0</v>
      </c>
      <c r="O46">
        <v>90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t="s">
        <v>155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t="s">
        <v>156</v>
      </c>
      <c r="F49">
        <v>0</v>
      </c>
      <c r="G49" s="4"/>
      <c r="H49" s="4" t="s">
        <v>9</v>
      </c>
      <c r="J49" s="2">
        <f>F45+I46+I47-J45+J47+J48</f>
        <v>225</v>
      </c>
      <c r="K49" s="2">
        <f t="shared" ref="K49:AC49" si="6">J49-K45+K47+K48</f>
        <v>219</v>
      </c>
      <c r="L49" s="2">
        <f t="shared" si="6"/>
        <v>183</v>
      </c>
      <c r="M49" s="2">
        <f t="shared" si="6"/>
        <v>139</v>
      </c>
      <c r="N49" s="2">
        <f t="shared" si="6"/>
        <v>110</v>
      </c>
      <c r="O49" s="2">
        <f t="shared" si="6"/>
        <v>69</v>
      </c>
      <c r="P49" s="2">
        <f t="shared" si="6"/>
        <v>2</v>
      </c>
      <c r="Q49" s="2">
        <f t="shared" si="6"/>
        <v>-85</v>
      </c>
      <c r="R49" s="2">
        <f t="shared" si="6"/>
        <v>-154</v>
      </c>
      <c r="S49" s="2">
        <f t="shared" si="6"/>
        <v>-226</v>
      </c>
      <c r="T49" s="2">
        <f t="shared" si="6"/>
        <v>-294</v>
      </c>
      <c r="U49" s="2">
        <f t="shared" si="6"/>
        <v>-379</v>
      </c>
      <c r="V49" s="2">
        <f t="shared" si="6"/>
        <v>-464</v>
      </c>
      <c r="W49" s="2">
        <f t="shared" si="6"/>
        <v>-515</v>
      </c>
      <c r="X49" s="2">
        <f t="shared" si="6"/>
        <v>-515</v>
      </c>
      <c r="Y49" s="2">
        <f t="shared" si="6"/>
        <v>-515</v>
      </c>
      <c r="Z49" s="2">
        <f t="shared" si="6"/>
        <v>-515</v>
      </c>
      <c r="AA49" s="2">
        <f t="shared" si="6"/>
        <v>-515</v>
      </c>
      <c r="AB49" s="2">
        <f t="shared" si="6"/>
        <v>-515</v>
      </c>
      <c r="AC49" s="2">
        <f t="shared" si="6"/>
        <v>-515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13</v>
      </c>
      <c r="K51" s="4">
        <v>14</v>
      </c>
      <c r="L51" s="4">
        <v>15</v>
      </c>
      <c r="M51" s="4">
        <v>16</v>
      </c>
      <c r="N51" s="4">
        <v>17</v>
      </c>
      <c r="O51" s="4">
        <v>18</v>
      </c>
      <c r="P51" s="4">
        <v>19</v>
      </c>
      <c r="Q51" s="4">
        <v>20</v>
      </c>
      <c r="R51" s="4">
        <v>21</v>
      </c>
      <c r="S51" s="4">
        <v>22</v>
      </c>
      <c r="T51" s="4">
        <v>23</v>
      </c>
      <c r="U51" s="4">
        <v>24</v>
      </c>
      <c r="V51" s="4">
        <v>25</v>
      </c>
      <c r="W51" s="4">
        <v>26</v>
      </c>
      <c r="X51" s="4">
        <v>27</v>
      </c>
      <c r="Y51" s="4">
        <v>28</v>
      </c>
      <c r="Z51" s="4">
        <v>29</v>
      </c>
      <c r="AA51" s="4">
        <v>30</v>
      </c>
      <c r="AB51" s="4">
        <v>31</v>
      </c>
      <c r="AC51" s="4">
        <v>32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202032</v>
      </c>
      <c r="H52" s="4" t="s">
        <v>5</v>
      </c>
      <c r="J52" s="5">
        <v>7</v>
      </c>
      <c r="K52" s="5">
        <v>0</v>
      </c>
      <c r="L52" s="5">
        <v>36</v>
      </c>
      <c r="M52" s="5">
        <v>43</v>
      </c>
      <c r="N52" s="5">
        <v>31</v>
      </c>
      <c r="O52" s="5">
        <v>40</v>
      </c>
      <c r="P52" s="5">
        <v>68</v>
      </c>
      <c r="Q52" s="5">
        <v>86</v>
      </c>
      <c r="R52" s="5">
        <v>69</v>
      </c>
      <c r="S52" s="5">
        <v>85</v>
      </c>
      <c r="T52" s="5">
        <v>68</v>
      </c>
      <c r="U52" s="5">
        <v>71</v>
      </c>
      <c r="V52" s="5">
        <v>86</v>
      </c>
      <c r="W52" s="5">
        <v>51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 s="19">
        <v>384</v>
      </c>
      <c r="K53">
        <v>0</v>
      </c>
      <c r="L53" s="19">
        <v>90</v>
      </c>
      <c r="M53">
        <v>372</v>
      </c>
      <c r="N53">
        <v>396</v>
      </c>
      <c r="O53">
        <v>378</v>
      </c>
      <c r="P53">
        <v>264</v>
      </c>
      <c r="Q53">
        <v>354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 s="8">
        <v>426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t="s">
        <v>155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t="s">
        <v>156</v>
      </c>
      <c r="F56">
        <v>0</v>
      </c>
      <c r="G56" s="4"/>
      <c r="H56" s="4" t="s">
        <v>9</v>
      </c>
      <c r="J56" s="2">
        <f>F52+I53+I54-J52+J54+J55</f>
        <v>358</v>
      </c>
      <c r="K56" s="2">
        <f t="shared" ref="K56:AC56" si="7">J56-K52+K54+K55</f>
        <v>358</v>
      </c>
      <c r="L56" s="2">
        <f t="shared" si="7"/>
        <v>322</v>
      </c>
      <c r="M56" s="2">
        <f t="shared" si="7"/>
        <v>705</v>
      </c>
      <c r="N56" s="2">
        <f t="shared" si="7"/>
        <v>674</v>
      </c>
      <c r="O56" s="2">
        <f t="shared" si="7"/>
        <v>634</v>
      </c>
      <c r="P56" s="2">
        <f t="shared" si="7"/>
        <v>566</v>
      </c>
      <c r="Q56" s="2">
        <f t="shared" si="7"/>
        <v>480</v>
      </c>
      <c r="R56" s="2">
        <f t="shared" si="7"/>
        <v>411</v>
      </c>
      <c r="S56" s="2">
        <f t="shared" si="7"/>
        <v>326</v>
      </c>
      <c r="T56" s="2">
        <f t="shared" si="7"/>
        <v>258</v>
      </c>
      <c r="U56" s="2">
        <f t="shared" si="7"/>
        <v>187</v>
      </c>
      <c r="V56" s="2">
        <f t="shared" si="7"/>
        <v>101</v>
      </c>
      <c r="W56" s="2">
        <f t="shared" si="7"/>
        <v>50</v>
      </c>
      <c r="X56" s="2">
        <f t="shared" si="7"/>
        <v>50</v>
      </c>
      <c r="Y56" s="2">
        <f t="shared" si="7"/>
        <v>50</v>
      </c>
      <c r="Z56" s="2">
        <f t="shared" si="7"/>
        <v>50</v>
      </c>
      <c r="AA56" s="2">
        <f t="shared" si="7"/>
        <v>50</v>
      </c>
      <c r="AB56" s="2">
        <f t="shared" si="7"/>
        <v>50</v>
      </c>
      <c r="AC56" s="2">
        <f t="shared" si="7"/>
        <v>50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13</v>
      </c>
      <c r="K58" s="4">
        <v>14</v>
      </c>
      <c r="L58" s="4">
        <v>15</v>
      </c>
      <c r="M58" s="4">
        <v>16</v>
      </c>
      <c r="N58" s="4">
        <v>17</v>
      </c>
      <c r="O58" s="4">
        <v>18</v>
      </c>
      <c r="P58" s="4">
        <v>19</v>
      </c>
      <c r="Q58" s="4">
        <v>20</v>
      </c>
      <c r="R58" s="4">
        <v>21</v>
      </c>
      <c r="S58" s="4">
        <v>22</v>
      </c>
      <c r="T58" s="4">
        <v>23</v>
      </c>
      <c r="U58" s="4">
        <v>24</v>
      </c>
      <c r="V58" s="4">
        <v>25</v>
      </c>
      <c r="W58" s="4">
        <v>26</v>
      </c>
      <c r="X58" s="4">
        <v>27</v>
      </c>
      <c r="Y58" s="4">
        <v>28</v>
      </c>
      <c r="Z58" s="4">
        <v>29</v>
      </c>
      <c r="AA58" s="4">
        <v>30</v>
      </c>
      <c r="AB58" s="4">
        <v>31</v>
      </c>
      <c r="AC58" s="4">
        <v>32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202032</v>
      </c>
      <c r="H59" s="4" t="s">
        <v>5</v>
      </c>
      <c r="J59" s="5">
        <v>10</v>
      </c>
      <c r="K59" s="5">
        <v>0</v>
      </c>
      <c r="L59" s="5">
        <v>36</v>
      </c>
      <c r="M59" s="5">
        <v>43</v>
      </c>
      <c r="N59" s="5">
        <v>30</v>
      </c>
      <c r="O59" s="5">
        <v>41</v>
      </c>
      <c r="P59" s="5">
        <v>68</v>
      </c>
      <c r="Q59" s="5">
        <v>86</v>
      </c>
      <c r="R59" s="5">
        <v>69</v>
      </c>
      <c r="S59" s="5">
        <v>85</v>
      </c>
      <c r="T59" s="5">
        <v>68</v>
      </c>
      <c r="U59" s="5">
        <v>71</v>
      </c>
      <c r="V59" s="5">
        <v>85</v>
      </c>
      <c r="W59" s="5">
        <v>51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 s="19">
        <v>285</v>
      </c>
      <c r="K60">
        <v>0</v>
      </c>
      <c r="L60" s="19">
        <v>105</v>
      </c>
      <c r="M60">
        <v>375</v>
      </c>
      <c r="N60">
        <v>420</v>
      </c>
      <c r="O60">
        <v>375</v>
      </c>
      <c r="P60">
        <v>225</v>
      </c>
      <c r="Q60">
        <v>390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 s="8">
        <v>525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t="s">
        <v>155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t="s">
        <v>156</v>
      </c>
      <c r="F63">
        <v>0</v>
      </c>
      <c r="G63" s="4"/>
      <c r="H63" s="4" t="s">
        <v>9</v>
      </c>
      <c r="J63" s="2">
        <f>F59+I60+I61-J59+J61+J62</f>
        <v>424</v>
      </c>
      <c r="K63" s="2">
        <f t="shared" ref="K63:AC63" si="8">J63-K59+K61+K62</f>
        <v>424</v>
      </c>
      <c r="L63" s="2">
        <f t="shared" si="8"/>
        <v>388</v>
      </c>
      <c r="M63" s="2">
        <f t="shared" si="8"/>
        <v>870</v>
      </c>
      <c r="N63" s="2">
        <f t="shared" si="8"/>
        <v>840</v>
      </c>
      <c r="O63" s="2">
        <f t="shared" si="8"/>
        <v>799</v>
      </c>
      <c r="P63" s="2">
        <f t="shared" si="8"/>
        <v>731</v>
      </c>
      <c r="Q63" s="2">
        <f t="shared" si="8"/>
        <v>645</v>
      </c>
      <c r="R63" s="2">
        <f t="shared" si="8"/>
        <v>576</v>
      </c>
      <c r="S63" s="2">
        <f t="shared" si="8"/>
        <v>491</v>
      </c>
      <c r="T63" s="2">
        <f t="shared" si="8"/>
        <v>423</v>
      </c>
      <c r="U63" s="2">
        <f t="shared" si="8"/>
        <v>352</v>
      </c>
      <c r="V63" s="2">
        <f t="shared" si="8"/>
        <v>267</v>
      </c>
      <c r="W63" s="2">
        <f t="shared" si="8"/>
        <v>216</v>
      </c>
      <c r="X63" s="2">
        <f t="shared" si="8"/>
        <v>216</v>
      </c>
      <c r="Y63" s="2">
        <f t="shared" si="8"/>
        <v>216</v>
      </c>
      <c r="Z63" s="2">
        <f t="shared" si="8"/>
        <v>216</v>
      </c>
      <c r="AA63" s="2">
        <f t="shared" si="8"/>
        <v>216</v>
      </c>
      <c r="AB63" s="2">
        <f t="shared" si="8"/>
        <v>216</v>
      </c>
      <c r="AC63" s="2">
        <f t="shared" si="8"/>
        <v>216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13</v>
      </c>
      <c r="K65" s="4">
        <v>14</v>
      </c>
      <c r="L65" s="4">
        <v>15</v>
      </c>
      <c r="M65" s="4">
        <v>16</v>
      </c>
      <c r="N65" s="4">
        <v>17</v>
      </c>
      <c r="O65" s="4">
        <v>18</v>
      </c>
      <c r="P65" s="4">
        <v>19</v>
      </c>
      <c r="Q65" s="4">
        <v>20</v>
      </c>
      <c r="R65" s="4">
        <v>21</v>
      </c>
      <c r="S65" s="4">
        <v>22</v>
      </c>
      <c r="T65" s="4">
        <v>23</v>
      </c>
      <c r="U65" s="4">
        <v>24</v>
      </c>
      <c r="V65" s="4">
        <v>25</v>
      </c>
      <c r="W65" s="4">
        <v>26</v>
      </c>
      <c r="X65" s="4">
        <v>27</v>
      </c>
      <c r="Y65" s="4">
        <v>28</v>
      </c>
      <c r="Z65" s="4">
        <v>29</v>
      </c>
      <c r="AA65" s="4">
        <v>30</v>
      </c>
      <c r="AB65" s="4">
        <v>31</v>
      </c>
      <c r="AC65" s="4">
        <v>32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202032</v>
      </c>
      <c r="H66" s="4" t="s">
        <v>5</v>
      </c>
      <c r="J66" s="5">
        <v>1</v>
      </c>
      <c r="K66" s="5">
        <v>0</v>
      </c>
      <c r="L66" s="5">
        <v>26</v>
      </c>
      <c r="M66" s="5">
        <v>27</v>
      </c>
      <c r="N66" s="5">
        <v>22</v>
      </c>
      <c r="O66" s="5">
        <v>32</v>
      </c>
      <c r="P66" s="5">
        <v>66</v>
      </c>
      <c r="Q66" s="5">
        <v>84</v>
      </c>
      <c r="R66" s="5">
        <v>67</v>
      </c>
      <c r="S66" s="5">
        <v>82</v>
      </c>
      <c r="T66" s="5">
        <v>55</v>
      </c>
      <c r="U66" s="5">
        <v>83</v>
      </c>
      <c r="V66" s="5">
        <v>83</v>
      </c>
      <c r="W66" s="5">
        <v>50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352</v>
      </c>
      <c r="N67" s="19">
        <v>320</v>
      </c>
      <c r="O67">
        <v>0</v>
      </c>
      <c r="P67">
        <v>608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t="s">
        <v>155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t="s">
        <v>156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697</v>
      </c>
      <c r="M70" s="2">
        <f t="shared" si="9"/>
        <v>670</v>
      </c>
      <c r="N70" s="2">
        <f t="shared" si="9"/>
        <v>648</v>
      </c>
      <c r="O70" s="2">
        <f t="shared" si="9"/>
        <v>616</v>
      </c>
      <c r="P70" s="2">
        <f t="shared" si="9"/>
        <v>550</v>
      </c>
      <c r="Q70" s="2">
        <f t="shared" si="9"/>
        <v>466</v>
      </c>
      <c r="R70" s="2">
        <f t="shared" si="9"/>
        <v>399</v>
      </c>
      <c r="S70" s="2">
        <f t="shared" si="9"/>
        <v>317</v>
      </c>
      <c r="T70" s="2">
        <f t="shared" si="9"/>
        <v>262</v>
      </c>
      <c r="U70" s="2">
        <f t="shared" si="9"/>
        <v>179</v>
      </c>
      <c r="V70" s="2">
        <f t="shared" si="9"/>
        <v>96</v>
      </c>
      <c r="W70" s="2">
        <f t="shared" si="9"/>
        <v>46</v>
      </c>
      <c r="X70" s="2">
        <f t="shared" si="9"/>
        <v>46</v>
      </c>
      <c r="Y70" s="2">
        <f t="shared" si="9"/>
        <v>46</v>
      </c>
      <c r="Z70" s="2">
        <f t="shared" si="9"/>
        <v>46</v>
      </c>
      <c r="AA70" s="2">
        <f t="shared" si="9"/>
        <v>46</v>
      </c>
      <c r="AB70" s="2">
        <f t="shared" si="9"/>
        <v>46</v>
      </c>
      <c r="AC70" s="2">
        <f t="shared" si="9"/>
        <v>46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13</v>
      </c>
      <c r="K72" s="4">
        <v>14</v>
      </c>
      <c r="L72" s="4">
        <v>15</v>
      </c>
      <c r="M72" s="4">
        <v>16</v>
      </c>
      <c r="N72" s="4">
        <v>17</v>
      </c>
      <c r="O72" s="4">
        <v>18</v>
      </c>
      <c r="P72" s="4">
        <v>19</v>
      </c>
      <c r="Q72" s="4">
        <v>20</v>
      </c>
      <c r="R72" s="4">
        <v>21</v>
      </c>
      <c r="S72" s="4">
        <v>22</v>
      </c>
      <c r="T72" s="4">
        <v>23</v>
      </c>
      <c r="U72" s="4">
        <v>24</v>
      </c>
      <c r="V72" s="4">
        <v>25</v>
      </c>
      <c r="W72" s="4">
        <v>26</v>
      </c>
      <c r="X72" s="4">
        <v>27</v>
      </c>
      <c r="Y72" s="4">
        <v>28</v>
      </c>
      <c r="Z72" s="4">
        <v>29</v>
      </c>
      <c r="AA72" s="4">
        <v>30</v>
      </c>
      <c r="AB72" s="4">
        <v>31</v>
      </c>
      <c r="AC72" s="4">
        <v>32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202013</v>
      </c>
      <c r="H73" s="4" t="s">
        <v>5</v>
      </c>
      <c r="J73" s="5">
        <v>8</v>
      </c>
      <c r="K73" s="5">
        <v>0</v>
      </c>
      <c r="L73" s="5">
        <v>36</v>
      </c>
      <c r="M73" s="5">
        <v>43</v>
      </c>
      <c r="N73" s="5">
        <v>30</v>
      </c>
      <c r="O73" s="5">
        <v>41</v>
      </c>
      <c r="P73" s="5">
        <v>68</v>
      </c>
      <c r="Q73" s="5">
        <v>86</v>
      </c>
      <c r="R73" s="5">
        <v>69</v>
      </c>
      <c r="S73" s="5">
        <v>85</v>
      </c>
      <c r="T73" s="5">
        <v>68</v>
      </c>
      <c r="U73" s="5">
        <v>74</v>
      </c>
      <c r="V73" s="5">
        <v>85</v>
      </c>
      <c r="W73" s="5">
        <v>52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 s="19">
        <v>300</v>
      </c>
      <c r="L74">
        <v>0</v>
      </c>
      <c r="M74">
        <v>0</v>
      </c>
      <c r="N74">
        <v>0</v>
      </c>
      <c r="O74" s="19">
        <v>240</v>
      </c>
      <c r="P74" s="19">
        <v>450</v>
      </c>
      <c r="Q74">
        <v>305</v>
      </c>
      <c r="R74">
        <v>505</v>
      </c>
      <c r="S74">
        <v>345</v>
      </c>
      <c r="T74">
        <v>540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0</v>
      </c>
      <c r="L75" s="8">
        <v>800</v>
      </c>
      <c r="M75" s="8">
        <v>0</v>
      </c>
      <c r="N75" s="8">
        <v>0</v>
      </c>
      <c r="O75" s="8">
        <v>0</v>
      </c>
      <c r="P75">
        <v>0</v>
      </c>
      <c r="Q75">
        <v>0</v>
      </c>
      <c r="R75">
        <v>0</v>
      </c>
      <c r="S75" s="8">
        <v>400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t="s">
        <v>155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t="s">
        <v>156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-165</v>
      </c>
      <c r="L77" s="2">
        <f t="shared" si="10"/>
        <v>599</v>
      </c>
      <c r="M77" s="2">
        <f t="shared" si="10"/>
        <v>556</v>
      </c>
      <c r="N77" s="2">
        <f t="shared" si="10"/>
        <v>526</v>
      </c>
      <c r="O77" s="2">
        <f t="shared" si="10"/>
        <v>485</v>
      </c>
      <c r="P77" s="2">
        <f t="shared" si="10"/>
        <v>417</v>
      </c>
      <c r="Q77" s="2">
        <f t="shared" si="10"/>
        <v>331</v>
      </c>
      <c r="R77" s="2">
        <f t="shared" si="10"/>
        <v>262</v>
      </c>
      <c r="S77" s="2">
        <f t="shared" si="10"/>
        <v>577</v>
      </c>
      <c r="T77" s="2">
        <f t="shared" si="10"/>
        <v>509</v>
      </c>
      <c r="U77" s="2">
        <f t="shared" si="10"/>
        <v>435</v>
      </c>
      <c r="V77" s="2">
        <f t="shared" si="10"/>
        <v>350</v>
      </c>
      <c r="W77" s="2">
        <f t="shared" si="10"/>
        <v>298</v>
      </c>
      <c r="X77" s="2">
        <f t="shared" si="10"/>
        <v>298</v>
      </c>
      <c r="Y77" s="2">
        <f t="shared" si="10"/>
        <v>298</v>
      </c>
      <c r="Z77" s="2">
        <f t="shared" si="10"/>
        <v>298</v>
      </c>
      <c r="AA77" s="2">
        <f t="shared" si="10"/>
        <v>298</v>
      </c>
      <c r="AB77" s="2">
        <f t="shared" si="10"/>
        <v>298</v>
      </c>
      <c r="AC77" s="2">
        <f t="shared" si="10"/>
        <v>298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13</v>
      </c>
      <c r="K79" s="4">
        <v>14</v>
      </c>
      <c r="L79" s="4">
        <v>15</v>
      </c>
      <c r="M79" s="4">
        <v>16</v>
      </c>
      <c r="N79" s="4">
        <v>17</v>
      </c>
      <c r="O79" s="4">
        <v>18</v>
      </c>
      <c r="P79" s="4">
        <v>19</v>
      </c>
      <c r="Q79" s="4">
        <v>20</v>
      </c>
      <c r="R79" s="4">
        <v>21</v>
      </c>
      <c r="S79" s="4">
        <v>22</v>
      </c>
      <c r="T79" s="4">
        <v>23</v>
      </c>
      <c r="U79" s="4">
        <v>24</v>
      </c>
      <c r="V79" s="4">
        <v>25</v>
      </c>
      <c r="W79" s="4">
        <v>26</v>
      </c>
      <c r="X79" s="4">
        <v>27</v>
      </c>
      <c r="Y79" s="4">
        <v>28</v>
      </c>
      <c r="Z79" s="4">
        <v>29</v>
      </c>
      <c r="AA79" s="4">
        <v>30</v>
      </c>
      <c r="AB79" s="4">
        <v>31</v>
      </c>
      <c r="AC79" s="4">
        <v>32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202013</v>
      </c>
      <c r="H80" s="4" t="s">
        <v>5</v>
      </c>
      <c r="J80" s="5">
        <v>9</v>
      </c>
      <c r="K80" s="5">
        <v>0</v>
      </c>
      <c r="L80" s="5">
        <v>0</v>
      </c>
      <c r="M80" s="5">
        <v>1</v>
      </c>
      <c r="N80" s="5">
        <v>18</v>
      </c>
      <c r="O80" s="5">
        <v>36</v>
      </c>
      <c r="P80" s="5">
        <v>72</v>
      </c>
      <c r="Q80" s="5">
        <v>86</v>
      </c>
      <c r="R80" s="5">
        <v>69</v>
      </c>
      <c r="S80" s="5">
        <v>85</v>
      </c>
      <c r="T80" s="5">
        <v>68</v>
      </c>
      <c r="U80" s="5">
        <v>74</v>
      </c>
      <c r="V80" s="5">
        <v>86</v>
      </c>
      <c r="W80" s="5">
        <v>51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 s="19">
        <v>189</v>
      </c>
      <c r="L81" s="19">
        <v>217</v>
      </c>
      <c r="M81" s="19">
        <v>308</v>
      </c>
      <c r="N81" s="19">
        <v>315</v>
      </c>
      <c r="O81" s="19">
        <v>420</v>
      </c>
      <c r="P81" s="19">
        <v>448</v>
      </c>
      <c r="Q81">
        <v>301</v>
      </c>
      <c r="R81">
        <v>504</v>
      </c>
      <c r="S81">
        <v>336</v>
      </c>
      <c r="T81">
        <v>553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 s="8">
        <v>0</v>
      </c>
      <c r="L82" s="8">
        <v>420</v>
      </c>
      <c r="M82" s="8">
        <v>0</v>
      </c>
      <c r="N82">
        <v>0</v>
      </c>
      <c r="O82" s="8">
        <v>0</v>
      </c>
      <c r="P82">
        <v>0</v>
      </c>
      <c r="Q82">
        <v>0</v>
      </c>
      <c r="R82">
        <v>0</v>
      </c>
      <c r="S82" s="8">
        <v>420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t="s">
        <v>155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t="s">
        <v>156</v>
      </c>
      <c r="F84">
        <v>0</v>
      </c>
      <c r="G84" s="4"/>
      <c r="H84" s="4" t="s">
        <v>9</v>
      </c>
      <c r="J84" s="2">
        <f>F80+I81+I82-J80+J82+J83</f>
        <v>-9</v>
      </c>
      <c r="K84" s="2">
        <f t="shared" ref="K84:AC84" si="11">J84-K80+K82+K83</f>
        <v>-9</v>
      </c>
      <c r="L84" s="2">
        <f t="shared" si="11"/>
        <v>411</v>
      </c>
      <c r="M84" s="2">
        <f t="shared" si="11"/>
        <v>410</v>
      </c>
      <c r="N84" s="2">
        <f t="shared" si="11"/>
        <v>392</v>
      </c>
      <c r="O84" s="2">
        <f t="shared" si="11"/>
        <v>356</v>
      </c>
      <c r="P84" s="2">
        <f t="shared" si="11"/>
        <v>284</v>
      </c>
      <c r="Q84" s="2">
        <f t="shared" si="11"/>
        <v>198</v>
      </c>
      <c r="R84" s="2">
        <f t="shared" si="11"/>
        <v>129</v>
      </c>
      <c r="S84" s="2">
        <f t="shared" si="11"/>
        <v>464</v>
      </c>
      <c r="T84" s="2">
        <f t="shared" si="11"/>
        <v>396</v>
      </c>
      <c r="U84" s="2">
        <f t="shared" si="11"/>
        <v>322</v>
      </c>
      <c r="V84" s="2">
        <f t="shared" si="11"/>
        <v>236</v>
      </c>
      <c r="W84" s="2">
        <f t="shared" si="11"/>
        <v>185</v>
      </c>
      <c r="X84" s="2">
        <f t="shared" si="11"/>
        <v>185</v>
      </c>
      <c r="Y84" s="2">
        <f t="shared" si="11"/>
        <v>185</v>
      </c>
      <c r="Z84" s="2">
        <f t="shared" si="11"/>
        <v>185</v>
      </c>
      <c r="AA84" s="2">
        <f t="shared" si="11"/>
        <v>185</v>
      </c>
      <c r="AB84" s="2">
        <f t="shared" si="11"/>
        <v>185</v>
      </c>
      <c r="AC84" s="2">
        <f t="shared" si="11"/>
        <v>185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13</v>
      </c>
      <c r="K86" s="4">
        <v>14</v>
      </c>
      <c r="L86" s="4">
        <v>15</v>
      </c>
      <c r="M86" s="4">
        <v>16</v>
      </c>
      <c r="N86" s="4">
        <v>17</v>
      </c>
      <c r="O86" s="4">
        <v>18</v>
      </c>
      <c r="P86" s="4">
        <v>19</v>
      </c>
      <c r="Q86" s="4">
        <v>20</v>
      </c>
      <c r="R86" s="4">
        <v>21</v>
      </c>
      <c r="S86" s="4">
        <v>22</v>
      </c>
      <c r="T86" s="4">
        <v>23</v>
      </c>
      <c r="U86" s="4">
        <v>24</v>
      </c>
      <c r="V86" s="4">
        <v>25</v>
      </c>
      <c r="W86" s="4">
        <v>26</v>
      </c>
      <c r="X86" s="4">
        <v>27</v>
      </c>
      <c r="Y86" s="4">
        <v>28</v>
      </c>
      <c r="Z86" s="4">
        <v>29</v>
      </c>
      <c r="AA86" s="4">
        <v>30</v>
      </c>
      <c r="AB86" s="4">
        <v>31</v>
      </c>
      <c r="AC86" s="4">
        <v>32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59</v>
      </c>
      <c r="G87" s="4">
        <f>calcFirstRunOut(J91:AC91)</f>
        <v>202019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10</v>
      </c>
      <c r="P87" s="5">
        <v>85</v>
      </c>
      <c r="Q87" s="5">
        <v>87</v>
      </c>
      <c r="R87" s="5">
        <v>68</v>
      </c>
      <c r="S87" s="5">
        <v>85</v>
      </c>
      <c r="T87" s="5">
        <v>68</v>
      </c>
      <c r="U87" s="5">
        <v>85</v>
      </c>
      <c r="V87" s="5">
        <v>86</v>
      </c>
      <c r="W87" s="5">
        <v>73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59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1500</v>
      </c>
      <c r="S88">
        <v>900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8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t="s">
        <v>155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t="s">
        <v>156</v>
      </c>
      <c r="F91">
        <v>0</v>
      </c>
      <c r="G91" s="4"/>
      <c r="H91" s="4" t="s">
        <v>9</v>
      </c>
      <c r="J91" s="2">
        <f>F87+I88+I89-J87+J89+J90</f>
        <v>59</v>
      </c>
      <c r="K91" s="2">
        <f t="shared" ref="K91:AC91" si="12">J91-K87+K89+K90</f>
        <v>59</v>
      </c>
      <c r="L91" s="2">
        <f t="shared" si="12"/>
        <v>59</v>
      </c>
      <c r="M91" s="2">
        <f t="shared" si="12"/>
        <v>59</v>
      </c>
      <c r="N91" s="2">
        <f t="shared" si="12"/>
        <v>59</v>
      </c>
      <c r="O91" s="2">
        <f t="shared" si="12"/>
        <v>49</v>
      </c>
      <c r="P91" s="2">
        <f t="shared" si="12"/>
        <v>-36</v>
      </c>
      <c r="Q91" s="2">
        <f t="shared" si="12"/>
        <v>-123</v>
      </c>
      <c r="R91" s="2">
        <f t="shared" si="12"/>
        <v>-191</v>
      </c>
      <c r="S91" s="2">
        <f t="shared" si="12"/>
        <v>-276</v>
      </c>
      <c r="T91" s="2">
        <f t="shared" si="12"/>
        <v>-344</v>
      </c>
      <c r="U91" s="2">
        <f t="shared" si="12"/>
        <v>-429</v>
      </c>
      <c r="V91" s="2">
        <f t="shared" si="12"/>
        <v>-515</v>
      </c>
      <c r="W91" s="2">
        <f t="shared" si="12"/>
        <v>-588</v>
      </c>
      <c r="X91" s="2">
        <f t="shared" si="12"/>
        <v>-588</v>
      </c>
      <c r="Y91" s="2">
        <f t="shared" si="12"/>
        <v>-588</v>
      </c>
      <c r="Z91" s="2">
        <f t="shared" si="12"/>
        <v>-588</v>
      </c>
      <c r="AA91" s="2">
        <f t="shared" si="12"/>
        <v>-588</v>
      </c>
      <c r="AB91" s="2">
        <f t="shared" si="12"/>
        <v>-588</v>
      </c>
      <c r="AC91" s="2">
        <f t="shared" si="12"/>
        <v>-588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13</v>
      </c>
      <c r="K93" s="4">
        <v>14</v>
      </c>
      <c r="L93" s="4">
        <v>15</v>
      </c>
      <c r="M93" s="4">
        <v>16</v>
      </c>
      <c r="N93" s="4">
        <v>17</v>
      </c>
      <c r="O93" s="4">
        <v>18</v>
      </c>
      <c r="P93" s="4">
        <v>19</v>
      </c>
      <c r="Q93" s="4">
        <v>20</v>
      </c>
      <c r="R93" s="4">
        <v>21</v>
      </c>
      <c r="S93" s="4">
        <v>22</v>
      </c>
      <c r="T93" s="4">
        <v>23</v>
      </c>
      <c r="U93" s="4">
        <v>24</v>
      </c>
      <c r="V93" s="4">
        <v>25</v>
      </c>
      <c r="W93" s="4">
        <v>26</v>
      </c>
      <c r="X93" s="4">
        <v>27</v>
      </c>
      <c r="Y93" s="4">
        <v>28</v>
      </c>
      <c r="Z93" s="4">
        <v>29</v>
      </c>
      <c r="AA93" s="4">
        <v>30</v>
      </c>
      <c r="AB93" s="4">
        <v>31</v>
      </c>
      <c r="AC93" s="4">
        <v>32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48</v>
      </c>
      <c r="G94" s="4">
        <f>calcFirstRunOut(J98:AC98)</f>
        <v>202019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10</v>
      </c>
      <c r="P94" s="5">
        <v>85</v>
      </c>
      <c r="Q94" s="5">
        <v>87</v>
      </c>
      <c r="R94" s="5">
        <v>68</v>
      </c>
      <c r="S94" s="5">
        <v>85</v>
      </c>
      <c r="T94" s="5">
        <v>68</v>
      </c>
      <c r="U94" s="5">
        <v>85</v>
      </c>
      <c r="V94" s="5">
        <v>86</v>
      </c>
      <c r="W94" s="5">
        <v>73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48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1500</v>
      </c>
      <c r="S95">
        <v>900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8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t="s">
        <v>155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t="s">
        <v>156</v>
      </c>
      <c r="F98">
        <v>0</v>
      </c>
      <c r="G98" s="4"/>
      <c r="H98" s="4" t="s">
        <v>9</v>
      </c>
      <c r="J98" s="2">
        <f>F94+I95+I96-J94+J96+J97</f>
        <v>48</v>
      </c>
      <c r="K98" s="2">
        <f t="shared" ref="K98:AC98" si="13">J98-K94+K96+K97</f>
        <v>48</v>
      </c>
      <c r="L98" s="2">
        <f t="shared" si="13"/>
        <v>48</v>
      </c>
      <c r="M98" s="2">
        <f t="shared" si="13"/>
        <v>48</v>
      </c>
      <c r="N98" s="2">
        <f t="shared" si="13"/>
        <v>48</v>
      </c>
      <c r="O98" s="2">
        <f t="shared" si="13"/>
        <v>38</v>
      </c>
      <c r="P98" s="2">
        <f t="shared" si="13"/>
        <v>-47</v>
      </c>
      <c r="Q98" s="2">
        <f t="shared" si="13"/>
        <v>-134</v>
      </c>
      <c r="R98" s="2">
        <f t="shared" si="13"/>
        <v>-202</v>
      </c>
      <c r="S98" s="2">
        <f t="shared" si="13"/>
        <v>-287</v>
      </c>
      <c r="T98" s="2">
        <f t="shared" si="13"/>
        <v>-355</v>
      </c>
      <c r="U98" s="2">
        <f t="shared" si="13"/>
        <v>-440</v>
      </c>
      <c r="V98" s="2">
        <f t="shared" si="13"/>
        <v>-526</v>
      </c>
      <c r="W98" s="2">
        <f t="shared" si="13"/>
        <v>-599</v>
      </c>
      <c r="X98" s="2">
        <f t="shared" si="13"/>
        <v>-599</v>
      </c>
      <c r="Y98" s="2">
        <f t="shared" si="13"/>
        <v>-599</v>
      </c>
      <c r="Z98" s="2">
        <f t="shared" si="13"/>
        <v>-599</v>
      </c>
      <c r="AA98" s="2">
        <f t="shared" si="13"/>
        <v>-599</v>
      </c>
      <c r="AB98" s="2">
        <f t="shared" si="13"/>
        <v>-599</v>
      </c>
      <c r="AC98" s="2">
        <f t="shared" si="13"/>
        <v>-599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13</v>
      </c>
      <c r="K100" s="4">
        <v>14</v>
      </c>
      <c r="L100" s="4">
        <v>15</v>
      </c>
      <c r="M100" s="4">
        <v>16</v>
      </c>
      <c r="N100" s="4">
        <v>17</v>
      </c>
      <c r="O100" s="4">
        <v>18</v>
      </c>
      <c r="P100" s="4">
        <v>19</v>
      </c>
      <c r="Q100" s="4">
        <v>20</v>
      </c>
      <c r="R100" s="4">
        <v>21</v>
      </c>
      <c r="S100" s="4">
        <v>22</v>
      </c>
      <c r="T100" s="4">
        <v>23</v>
      </c>
      <c r="U100" s="4">
        <v>24</v>
      </c>
      <c r="V100" s="4">
        <v>25</v>
      </c>
      <c r="W100" s="4">
        <v>26</v>
      </c>
      <c r="X100" s="4">
        <v>27</v>
      </c>
      <c r="Y100" s="4">
        <v>28</v>
      </c>
      <c r="Z100" s="4">
        <v>29</v>
      </c>
      <c r="AA100" s="4">
        <v>30</v>
      </c>
      <c r="AB100" s="4">
        <v>31</v>
      </c>
      <c r="AC100" s="4">
        <v>32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59</v>
      </c>
      <c r="G101" s="4">
        <f>calcFirstRunOut(J105:AC105)</f>
        <v>202019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10</v>
      </c>
      <c r="P101" s="5">
        <v>85</v>
      </c>
      <c r="Q101" s="5">
        <v>87</v>
      </c>
      <c r="R101" s="5">
        <v>68</v>
      </c>
      <c r="S101" s="5">
        <v>85</v>
      </c>
      <c r="T101" s="5">
        <v>68</v>
      </c>
      <c r="U101" s="5">
        <v>85</v>
      </c>
      <c r="V101" s="5">
        <v>86</v>
      </c>
      <c r="W101" s="5">
        <v>73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59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1200</v>
      </c>
      <c r="S102">
        <v>1200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 s="8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t="s">
        <v>155</v>
      </c>
      <c r="F104">
        <v>0</v>
      </c>
      <c r="G104" s="4"/>
      <c r="H104" s="4" t="s">
        <v>8</v>
      </c>
    </row>
    <row r="105" spans="1:29">
      <c r="A105" s="112"/>
      <c r="B105" s="1" t="s">
        <v>134</v>
      </c>
      <c r="C105" s="4" t="s">
        <v>17</v>
      </c>
      <c r="E105" t="s">
        <v>156</v>
      </c>
      <c r="F105">
        <v>0</v>
      </c>
      <c r="G105" s="4"/>
      <c r="H105" s="4" t="s">
        <v>9</v>
      </c>
      <c r="J105" s="2">
        <f>F101+I102+I103-J101+J103+J104</f>
        <v>59</v>
      </c>
      <c r="K105" s="2">
        <f t="shared" ref="K105:AC105" si="14">J105-K101+K103+K104</f>
        <v>59</v>
      </c>
      <c r="L105" s="2">
        <f t="shared" si="14"/>
        <v>59</v>
      </c>
      <c r="M105" s="2">
        <f t="shared" si="14"/>
        <v>59</v>
      </c>
      <c r="N105" s="2">
        <f t="shared" si="14"/>
        <v>59</v>
      </c>
      <c r="O105" s="2">
        <f t="shared" si="14"/>
        <v>49</v>
      </c>
      <c r="P105" s="2">
        <f t="shared" si="14"/>
        <v>-36</v>
      </c>
      <c r="Q105" s="2">
        <f t="shared" si="14"/>
        <v>-123</v>
      </c>
      <c r="R105" s="2">
        <f t="shared" si="14"/>
        <v>-191</v>
      </c>
      <c r="S105" s="2">
        <f t="shared" si="14"/>
        <v>-276</v>
      </c>
      <c r="T105" s="2">
        <f t="shared" si="14"/>
        <v>-344</v>
      </c>
      <c r="U105" s="2">
        <f t="shared" si="14"/>
        <v>-429</v>
      </c>
      <c r="V105" s="2">
        <f t="shared" si="14"/>
        <v>-515</v>
      </c>
      <c r="W105" s="2">
        <f t="shared" si="14"/>
        <v>-588</v>
      </c>
      <c r="X105" s="2">
        <f t="shared" si="14"/>
        <v>-588</v>
      </c>
      <c r="Y105" s="2">
        <f t="shared" si="14"/>
        <v>-588</v>
      </c>
      <c r="Z105" s="2">
        <f t="shared" si="14"/>
        <v>-588</v>
      </c>
      <c r="AA105" s="2">
        <f t="shared" si="14"/>
        <v>-588</v>
      </c>
      <c r="AB105" s="2">
        <f t="shared" si="14"/>
        <v>-588</v>
      </c>
      <c r="AC105" s="2">
        <f t="shared" si="14"/>
        <v>-588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13</v>
      </c>
      <c r="K107" s="4">
        <v>14</v>
      </c>
      <c r="L107" s="4">
        <v>15</v>
      </c>
      <c r="M107" s="4">
        <v>16</v>
      </c>
      <c r="N107" s="4">
        <v>17</v>
      </c>
      <c r="O107" s="4">
        <v>18</v>
      </c>
      <c r="P107" s="4">
        <v>19</v>
      </c>
      <c r="Q107" s="4">
        <v>20</v>
      </c>
      <c r="R107" s="4">
        <v>21</v>
      </c>
      <c r="S107" s="4">
        <v>22</v>
      </c>
      <c r="T107" s="4">
        <v>23</v>
      </c>
      <c r="U107" s="4">
        <v>24</v>
      </c>
      <c r="V107" s="4">
        <v>25</v>
      </c>
      <c r="W107" s="4">
        <v>26</v>
      </c>
      <c r="X107" s="4">
        <v>27</v>
      </c>
      <c r="Y107" s="4">
        <v>28</v>
      </c>
      <c r="Z107" s="4">
        <v>29</v>
      </c>
      <c r="AA107" s="4">
        <v>30</v>
      </c>
      <c r="AB107" s="4">
        <v>31</v>
      </c>
      <c r="AC107" s="4">
        <v>32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61</v>
      </c>
      <c r="G108" s="4">
        <f>calcFirstRunOut(J112:AC112)</f>
        <v>202019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10</v>
      </c>
      <c r="P108" s="5">
        <v>85</v>
      </c>
      <c r="Q108" s="5">
        <v>87</v>
      </c>
      <c r="R108" s="5">
        <v>68</v>
      </c>
      <c r="S108" s="5">
        <v>85</v>
      </c>
      <c r="T108" s="5">
        <v>68</v>
      </c>
      <c r="U108" s="5">
        <v>85</v>
      </c>
      <c r="V108" s="5">
        <v>86</v>
      </c>
      <c r="W108" s="5">
        <v>73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61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1200</v>
      </c>
      <c r="S109">
        <v>1200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8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t="s">
        <v>155</v>
      </c>
      <c r="F111">
        <v>0</v>
      </c>
      <c r="G111" s="4"/>
      <c r="H111" s="4" t="s">
        <v>8</v>
      </c>
    </row>
    <row r="112" spans="1:29">
      <c r="A112" s="112"/>
      <c r="B112" s="1" t="s">
        <v>134</v>
      </c>
      <c r="C112" s="4" t="s">
        <v>17</v>
      </c>
      <c r="E112" t="s">
        <v>156</v>
      </c>
      <c r="F112">
        <v>0</v>
      </c>
      <c r="G112" s="4"/>
      <c r="H112" s="4" t="s">
        <v>9</v>
      </c>
      <c r="J112" s="2">
        <f>F108+I109+I110-J108+J110+J111</f>
        <v>61</v>
      </c>
      <c r="K112" s="2">
        <f t="shared" ref="K112:AC112" si="15">J112-K108+K110+K111</f>
        <v>61</v>
      </c>
      <c r="L112" s="2">
        <f t="shared" si="15"/>
        <v>61</v>
      </c>
      <c r="M112" s="2">
        <f t="shared" si="15"/>
        <v>61</v>
      </c>
      <c r="N112" s="2">
        <f t="shared" si="15"/>
        <v>61</v>
      </c>
      <c r="O112" s="2">
        <f t="shared" si="15"/>
        <v>51</v>
      </c>
      <c r="P112" s="2">
        <f t="shared" si="15"/>
        <v>-34</v>
      </c>
      <c r="Q112" s="2">
        <f t="shared" si="15"/>
        <v>-121</v>
      </c>
      <c r="R112" s="2">
        <f t="shared" si="15"/>
        <v>-189</v>
      </c>
      <c r="S112" s="2">
        <f t="shared" si="15"/>
        <v>-274</v>
      </c>
      <c r="T112" s="2">
        <f t="shared" si="15"/>
        <v>-342</v>
      </c>
      <c r="U112" s="2">
        <f t="shared" si="15"/>
        <v>-427</v>
      </c>
      <c r="V112" s="2">
        <f t="shared" si="15"/>
        <v>-513</v>
      </c>
      <c r="W112" s="2">
        <f t="shared" si="15"/>
        <v>-586</v>
      </c>
      <c r="X112" s="2">
        <f t="shared" si="15"/>
        <v>-586</v>
      </c>
      <c r="Y112" s="2">
        <f t="shared" si="15"/>
        <v>-586</v>
      </c>
      <c r="Z112" s="2">
        <f t="shared" si="15"/>
        <v>-586</v>
      </c>
      <c r="AA112" s="2">
        <f t="shared" si="15"/>
        <v>-586</v>
      </c>
      <c r="AB112" s="2">
        <f t="shared" si="15"/>
        <v>-586</v>
      </c>
      <c r="AC112" s="2">
        <f t="shared" si="15"/>
        <v>-586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13</v>
      </c>
      <c r="K114" s="4">
        <v>14</v>
      </c>
      <c r="L114" s="4">
        <v>15</v>
      </c>
      <c r="M114" s="4">
        <v>16</v>
      </c>
      <c r="N114" s="4">
        <v>17</v>
      </c>
      <c r="O114" s="4">
        <v>18</v>
      </c>
      <c r="P114" s="4">
        <v>19</v>
      </c>
      <c r="Q114" s="4">
        <v>20</v>
      </c>
      <c r="R114" s="4">
        <v>21</v>
      </c>
      <c r="S114" s="4">
        <v>22</v>
      </c>
      <c r="T114" s="4">
        <v>23</v>
      </c>
      <c r="U114" s="4">
        <v>24</v>
      </c>
      <c r="V114" s="4">
        <v>25</v>
      </c>
      <c r="W114" s="4">
        <v>26</v>
      </c>
      <c r="X114" s="4">
        <v>27</v>
      </c>
      <c r="Y114" s="4">
        <v>28</v>
      </c>
      <c r="Z114" s="4">
        <v>29</v>
      </c>
      <c r="AA114" s="4">
        <v>30</v>
      </c>
      <c r="AB114" s="4">
        <v>31</v>
      </c>
      <c r="AC114" s="4">
        <v>32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58</v>
      </c>
      <c r="G115" s="4">
        <f>calcFirstRunOut(J119:AC119)</f>
        <v>202019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10</v>
      </c>
      <c r="P115" s="5">
        <v>85</v>
      </c>
      <c r="Q115" s="5">
        <v>87</v>
      </c>
      <c r="R115" s="5">
        <v>68</v>
      </c>
      <c r="S115" s="5">
        <v>85</v>
      </c>
      <c r="T115" s="5">
        <v>68</v>
      </c>
      <c r="U115" s="5">
        <v>85</v>
      </c>
      <c r="V115" s="5">
        <v>86</v>
      </c>
      <c r="W115" s="5">
        <v>73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58</v>
      </c>
      <c r="G116" s="4"/>
      <c r="H116" s="4" t="s">
        <v>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1400</v>
      </c>
      <c r="S116">
        <v>850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8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t="s">
        <v>155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t="s">
        <v>156</v>
      </c>
      <c r="F119">
        <v>0</v>
      </c>
      <c r="G119" s="4"/>
      <c r="H119" s="4" t="s">
        <v>9</v>
      </c>
      <c r="J119" s="2">
        <f>F115+I116+I117-J115+J117+J118</f>
        <v>58</v>
      </c>
      <c r="K119" s="2">
        <f t="shared" ref="K119:AC119" si="16">J119-K115+K117+K118</f>
        <v>58</v>
      </c>
      <c r="L119" s="2">
        <f t="shared" si="16"/>
        <v>58</v>
      </c>
      <c r="M119" s="2">
        <f t="shared" si="16"/>
        <v>58</v>
      </c>
      <c r="N119" s="2">
        <f t="shared" si="16"/>
        <v>58</v>
      </c>
      <c r="O119" s="2">
        <f t="shared" si="16"/>
        <v>48</v>
      </c>
      <c r="P119" s="2">
        <f t="shared" si="16"/>
        <v>-37</v>
      </c>
      <c r="Q119" s="2">
        <f t="shared" si="16"/>
        <v>-124</v>
      </c>
      <c r="R119" s="2">
        <f t="shared" si="16"/>
        <v>-192</v>
      </c>
      <c r="S119" s="2">
        <f t="shared" si="16"/>
        <v>-277</v>
      </c>
      <c r="T119" s="2">
        <f t="shared" si="16"/>
        <v>-345</v>
      </c>
      <c r="U119" s="2">
        <f t="shared" si="16"/>
        <v>-430</v>
      </c>
      <c r="V119" s="2">
        <f t="shared" si="16"/>
        <v>-516</v>
      </c>
      <c r="W119" s="2">
        <f t="shared" si="16"/>
        <v>-589</v>
      </c>
      <c r="X119" s="2">
        <f t="shared" si="16"/>
        <v>-589</v>
      </c>
      <c r="Y119" s="2">
        <f t="shared" si="16"/>
        <v>-589</v>
      </c>
      <c r="Z119" s="2">
        <f t="shared" si="16"/>
        <v>-589</v>
      </c>
      <c r="AA119" s="2">
        <f t="shared" si="16"/>
        <v>-589</v>
      </c>
      <c r="AB119" s="2">
        <f t="shared" si="16"/>
        <v>-589</v>
      </c>
      <c r="AC119" s="2">
        <f t="shared" si="16"/>
        <v>-589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13</v>
      </c>
      <c r="K121" s="4">
        <v>14</v>
      </c>
      <c r="L121" s="4">
        <v>15</v>
      </c>
      <c r="M121" s="4">
        <v>16</v>
      </c>
      <c r="N121" s="4">
        <v>17</v>
      </c>
      <c r="O121" s="4">
        <v>18</v>
      </c>
      <c r="P121" s="4">
        <v>19</v>
      </c>
      <c r="Q121" s="4">
        <v>20</v>
      </c>
      <c r="R121" s="4">
        <v>21</v>
      </c>
      <c r="S121" s="4">
        <v>22</v>
      </c>
      <c r="T121" s="4">
        <v>23</v>
      </c>
      <c r="U121" s="4">
        <v>24</v>
      </c>
      <c r="V121" s="4">
        <v>25</v>
      </c>
      <c r="W121" s="4">
        <v>26</v>
      </c>
      <c r="X121" s="4">
        <v>27</v>
      </c>
      <c r="Y121" s="4">
        <v>28</v>
      </c>
      <c r="Z121" s="4">
        <v>29</v>
      </c>
      <c r="AA121" s="4">
        <v>30</v>
      </c>
      <c r="AB121" s="4">
        <v>31</v>
      </c>
      <c r="AC121" s="4">
        <v>32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60</v>
      </c>
      <c r="G122" s="4">
        <f>calcFirstRunOut(J126:AC126)</f>
        <v>202019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10</v>
      </c>
      <c r="P122" s="5">
        <v>85</v>
      </c>
      <c r="Q122" s="5">
        <v>87</v>
      </c>
      <c r="R122" s="5">
        <v>68</v>
      </c>
      <c r="S122" s="5">
        <v>85</v>
      </c>
      <c r="T122" s="5">
        <v>68</v>
      </c>
      <c r="U122" s="5">
        <v>85</v>
      </c>
      <c r="V122" s="5">
        <v>86</v>
      </c>
      <c r="W122" s="5">
        <v>73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60</v>
      </c>
      <c r="G123" s="4"/>
      <c r="H123" s="4" t="s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1350</v>
      </c>
      <c r="S123">
        <v>900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 s="8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t="s">
        <v>155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t="s">
        <v>156</v>
      </c>
      <c r="F126">
        <v>0</v>
      </c>
      <c r="G126" s="4"/>
      <c r="H126" s="4" t="s">
        <v>9</v>
      </c>
      <c r="J126" s="2">
        <f>F122+I123+I124-J122+J124+J125</f>
        <v>60</v>
      </c>
      <c r="K126" s="2">
        <f t="shared" ref="K126:AC126" si="17">J126-K122+K124+K125</f>
        <v>60</v>
      </c>
      <c r="L126" s="2">
        <f t="shared" si="17"/>
        <v>60</v>
      </c>
      <c r="M126" s="2">
        <f t="shared" si="17"/>
        <v>60</v>
      </c>
      <c r="N126" s="2">
        <f t="shared" si="17"/>
        <v>60</v>
      </c>
      <c r="O126" s="2">
        <f t="shared" si="17"/>
        <v>50</v>
      </c>
      <c r="P126" s="2">
        <f t="shared" si="17"/>
        <v>-35</v>
      </c>
      <c r="Q126" s="2">
        <f t="shared" si="17"/>
        <v>-122</v>
      </c>
      <c r="R126" s="2">
        <f t="shared" si="17"/>
        <v>-190</v>
      </c>
      <c r="S126" s="2">
        <f t="shared" si="17"/>
        <v>-275</v>
      </c>
      <c r="T126" s="2">
        <f t="shared" si="17"/>
        <v>-343</v>
      </c>
      <c r="U126" s="2">
        <f t="shared" si="17"/>
        <v>-428</v>
      </c>
      <c r="V126" s="2">
        <f t="shared" si="17"/>
        <v>-514</v>
      </c>
      <c r="W126" s="2">
        <f t="shared" si="17"/>
        <v>-587</v>
      </c>
      <c r="X126" s="2">
        <f t="shared" si="17"/>
        <v>-587</v>
      </c>
      <c r="Y126" s="2">
        <f t="shared" si="17"/>
        <v>-587</v>
      </c>
      <c r="Z126" s="2">
        <f t="shared" si="17"/>
        <v>-587</v>
      </c>
      <c r="AA126" s="2">
        <f t="shared" si="17"/>
        <v>-587</v>
      </c>
      <c r="AB126" s="2">
        <f t="shared" si="17"/>
        <v>-587</v>
      </c>
      <c r="AC126" s="2">
        <f t="shared" si="17"/>
        <v>-587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13</v>
      </c>
      <c r="K128" s="4">
        <v>14</v>
      </c>
      <c r="L128" s="4">
        <v>15</v>
      </c>
      <c r="M128" s="4">
        <v>16</v>
      </c>
      <c r="N128" s="4">
        <v>17</v>
      </c>
      <c r="O128" s="4">
        <v>18</v>
      </c>
      <c r="P128" s="4">
        <v>19</v>
      </c>
      <c r="Q128" s="4">
        <v>20</v>
      </c>
      <c r="R128" s="4">
        <v>21</v>
      </c>
      <c r="S128" s="4">
        <v>22</v>
      </c>
      <c r="T128" s="4">
        <v>23</v>
      </c>
      <c r="U128" s="4">
        <v>24</v>
      </c>
      <c r="V128" s="4">
        <v>25</v>
      </c>
      <c r="W128" s="4">
        <v>26</v>
      </c>
      <c r="X128" s="4">
        <v>27</v>
      </c>
      <c r="Y128" s="4">
        <v>28</v>
      </c>
      <c r="Z128" s="4">
        <v>29</v>
      </c>
      <c r="AA128" s="4">
        <v>30</v>
      </c>
      <c r="AB128" s="4">
        <v>31</v>
      </c>
      <c r="AC128" s="4">
        <v>32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158</v>
      </c>
      <c r="G129" s="4">
        <f>calcFirstRunOut(J133:AC133)</f>
        <v>202032</v>
      </c>
      <c r="H129" s="4" t="s">
        <v>5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1</v>
      </c>
      <c r="P129" s="5">
        <v>68</v>
      </c>
      <c r="Q129" s="5">
        <v>86</v>
      </c>
      <c r="R129" s="5">
        <v>69</v>
      </c>
      <c r="S129" s="5">
        <v>85</v>
      </c>
      <c r="T129" s="5">
        <v>68</v>
      </c>
      <c r="U129" s="5">
        <v>85</v>
      </c>
      <c r="V129" s="5">
        <v>85</v>
      </c>
      <c r="W129" s="5">
        <v>74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158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1632</v>
      </c>
      <c r="S130">
        <v>288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 s="8">
        <v>1920</v>
      </c>
      <c r="P131" s="8">
        <v>0</v>
      </c>
      <c r="Q131" s="8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t="s">
        <v>155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t="s">
        <v>156</v>
      </c>
      <c r="F133">
        <v>0</v>
      </c>
      <c r="G133" s="4"/>
      <c r="H133" s="4" t="s">
        <v>9</v>
      </c>
      <c r="J133" s="2">
        <f>F129+I130+I131-J129+J131+J132</f>
        <v>158</v>
      </c>
      <c r="K133" s="2">
        <f t="shared" ref="K133:AC133" si="18">J133-K129+K131+K132</f>
        <v>158</v>
      </c>
      <c r="L133" s="2">
        <f t="shared" si="18"/>
        <v>158</v>
      </c>
      <c r="M133" s="2">
        <f t="shared" si="18"/>
        <v>158</v>
      </c>
      <c r="N133" s="2">
        <f t="shared" si="18"/>
        <v>158</v>
      </c>
      <c r="O133" s="2">
        <f t="shared" si="18"/>
        <v>2077</v>
      </c>
      <c r="P133" s="2">
        <f t="shared" si="18"/>
        <v>2009</v>
      </c>
      <c r="Q133" s="2">
        <f t="shared" si="18"/>
        <v>1923</v>
      </c>
      <c r="R133" s="2">
        <f t="shared" si="18"/>
        <v>1854</v>
      </c>
      <c r="S133" s="2">
        <f t="shared" si="18"/>
        <v>1769</v>
      </c>
      <c r="T133" s="2">
        <f t="shared" si="18"/>
        <v>1701</v>
      </c>
      <c r="U133" s="2">
        <f t="shared" si="18"/>
        <v>1616</v>
      </c>
      <c r="V133" s="2">
        <f t="shared" si="18"/>
        <v>1531</v>
      </c>
      <c r="W133" s="2">
        <f t="shared" si="18"/>
        <v>1457</v>
      </c>
      <c r="X133" s="2">
        <f t="shared" si="18"/>
        <v>1457</v>
      </c>
      <c r="Y133" s="2">
        <f t="shared" si="18"/>
        <v>1457</v>
      </c>
      <c r="Z133" s="2">
        <f t="shared" si="18"/>
        <v>1457</v>
      </c>
      <c r="AA133" s="2">
        <f t="shared" si="18"/>
        <v>1457</v>
      </c>
      <c r="AB133" s="2">
        <f t="shared" si="18"/>
        <v>1457</v>
      </c>
      <c r="AC133" s="2">
        <f t="shared" si="18"/>
        <v>1457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13</v>
      </c>
      <c r="K135" s="4">
        <v>14</v>
      </c>
      <c r="L135" s="4">
        <v>15</v>
      </c>
      <c r="M135" s="4">
        <v>16</v>
      </c>
      <c r="N135" s="4">
        <v>17</v>
      </c>
      <c r="O135" s="4">
        <v>18</v>
      </c>
      <c r="P135" s="4">
        <v>19</v>
      </c>
      <c r="Q135" s="4">
        <v>20</v>
      </c>
      <c r="R135" s="4">
        <v>21</v>
      </c>
      <c r="S135" s="4">
        <v>22</v>
      </c>
      <c r="T135" s="4">
        <v>23</v>
      </c>
      <c r="U135" s="4">
        <v>24</v>
      </c>
      <c r="V135" s="4">
        <v>25</v>
      </c>
      <c r="W135" s="4">
        <v>26</v>
      </c>
      <c r="X135" s="4">
        <v>27</v>
      </c>
      <c r="Y135" s="4">
        <v>28</v>
      </c>
      <c r="Z135" s="4">
        <v>29</v>
      </c>
      <c r="AA135" s="4">
        <v>30</v>
      </c>
      <c r="AB135" s="4">
        <v>31</v>
      </c>
      <c r="AC135" s="4">
        <v>32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140</v>
      </c>
      <c r="G136" s="4">
        <f>calcFirstRunOut(J140:AC140)</f>
        <v>202019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20</v>
      </c>
      <c r="P136" s="5">
        <v>169</v>
      </c>
      <c r="Q136" s="5">
        <v>174</v>
      </c>
      <c r="R136" s="5">
        <v>137</v>
      </c>
      <c r="S136" s="5">
        <v>170</v>
      </c>
      <c r="T136" s="5">
        <v>136</v>
      </c>
      <c r="U136" s="5">
        <v>171</v>
      </c>
      <c r="V136" s="5">
        <v>170</v>
      </c>
      <c r="W136" s="5">
        <v>147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140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32</v>
      </c>
      <c r="U137">
        <v>96</v>
      </c>
      <c r="V137">
        <v>640</v>
      </c>
      <c r="W137">
        <v>128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 s="8">
        <v>0</v>
      </c>
      <c r="Q138" s="8">
        <v>0</v>
      </c>
      <c r="R138" s="8">
        <v>0</v>
      </c>
      <c r="S138" s="8">
        <v>0</v>
      </c>
      <c r="T138">
        <v>0</v>
      </c>
      <c r="U138" s="8">
        <v>0</v>
      </c>
      <c r="V138">
        <v>0</v>
      </c>
      <c r="W138" s="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t="s">
        <v>155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t="s">
        <v>156</v>
      </c>
      <c r="F140">
        <v>0</v>
      </c>
      <c r="G140" s="4"/>
      <c r="H140" s="4" t="s">
        <v>9</v>
      </c>
      <c r="J140" s="2">
        <f>F136+I137+I138-J136+J138+J139</f>
        <v>140</v>
      </c>
      <c r="K140" s="2">
        <f t="shared" ref="K140:AC140" si="19">J140-K136+K138+K139</f>
        <v>140</v>
      </c>
      <c r="L140" s="2">
        <f t="shared" si="19"/>
        <v>140</v>
      </c>
      <c r="M140" s="2">
        <f t="shared" si="19"/>
        <v>140</v>
      </c>
      <c r="N140" s="2">
        <f t="shared" si="19"/>
        <v>140</v>
      </c>
      <c r="O140" s="2">
        <f t="shared" si="19"/>
        <v>120</v>
      </c>
      <c r="P140" s="2">
        <f t="shared" si="19"/>
        <v>-49</v>
      </c>
      <c r="Q140" s="2">
        <f t="shared" si="19"/>
        <v>-223</v>
      </c>
      <c r="R140" s="2">
        <f t="shared" si="19"/>
        <v>-360</v>
      </c>
      <c r="S140" s="2">
        <f t="shared" si="19"/>
        <v>-530</v>
      </c>
      <c r="T140" s="2">
        <f t="shared" si="19"/>
        <v>-666</v>
      </c>
      <c r="U140" s="2">
        <f t="shared" si="19"/>
        <v>-837</v>
      </c>
      <c r="V140" s="2">
        <f t="shared" si="19"/>
        <v>-1007</v>
      </c>
      <c r="W140" s="2">
        <f t="shared" si="19"/>
        <v>-1154</v>
      </c>
      <c r="X140" s="2">
        <f t="shared" si="19"/>
        <v>-1154</v>
      </c>
      <c r="Y140" s="2">
        <f t="shared" si="19"/>
        <v>-1154</v>
      </c>
      <c r="Z140" s="2">
        <f t="shared" si="19"/>
        <v>-1154</v>
      </c>
      <c r="AA140" s="2">
        <f t="shared" si="19"/>
        <v>-1154</v>
      </c>
      <c r="AB140" s="2">
        <f t="shared" si="19"/>
        <v>-1154</v>
      </c>
      <c r="AC140" s="2">
        <f t="shared" si="19"/>
        <v>-1154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13</v>
      </c>
      <c r="K142" s="4">
        <v>14</v>
      </c>
      <c r="L142" s="4">
        <v>15</v>
      </c>
      <c r="M142" s="4">
        <v>16</v>
      </c>
      <c r="N142" s="4">
        <v>17</v>
      </c>
      <c r="O142" s="4">
        <v>18</v>
      </c>
      <c r="P142" s="4">
        <v>19</v>
      </c>
      <c r="Q142" s="4">
        <v>20</v>
      </c>
      <c r="R142" s="4">
        <v>21</v>
      </c>
      <c r="S142" s="4">
        <v>22</v>
      </c>
      <c r="T142" s="4">
        <v>23</v>
      </c>
      <c r="U142" s="4">
        <v>24</v>
      </c>
      <c r="V142" s="4">
        <v>25</v>
      </c>
      <c r="W142" s="4">
        <v>26</v>
      </c>
      <c r="X142" s="4">
        <v>27</v>
      </c>
      <c r="Y142" s="4">
        <v>28</v>
      </c>
      <c r="Z142" s="4">
        <v>29</v>
      </c>
      <c r="AA142" s="4">
        <v>30</v>
      </c>
      <c r="AB142" s="4">
        <v>31</v>
      </c>
      <c r="AC142" s="4">
        <v>32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128</v>
      </c>
      <c r="G143" s="4">
        <f>calcFirstRunOut(J147:AC147)</f>
        <v>202019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20</v>
      </c>
      <c r="P143" s="5">
        <v>169</v>
      </c>
      <c r="Q143" s="5">
        <v>174</v>
      </c>
      <c r="R143" s="5">
        <v>137</v>
      </c>
      <c r="S143" s="5">
        <v>170</v>
      </c>
      <c r="T143" s="5">
        <v>136</v>
      </c>
      <c r="U143" s="5">
        <v>171</v>
      </c>
      <c r="V143" s="5">
        <v>170</v>
      </c>
      <c r="W143" s="5">
        <v>147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128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50</v>
      </c>
      <c r="U144">
        <v>150</v>
      </c>
      <c r="V144">
        <v>600</v>
      </c>
      <c r="W144">
        <v>150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>
        <v>0</v>
      </c>
      <c r="W145" s="8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t="s">
        <v>155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t="s">
        <v>156</v>
      </c>
      <c r="F147">
        <v>0</v>
      </c>
      <c r="G147" s="4"/>
      <c r="H147" s="4" t="s">
        <v>9</v>
      </c>
      <c r="J147" s="2">
        <f>F143+I144+I145-J143+J145+J146</f>
        <v>128</v>
      </c>
      <c r="K147" s="2">
        <f t="shared" ref="K147:AC147" si="20">J147-K143+K145+K146</f>
        <v>128</v>
      </c>
      <c r="L147" s="2">
        <f t="shared" si="20"/>
        <v>128</v>
      </c>
      <c r="M147" s="2">
        <f t="shared" si="20"/>
        <v>128</v>
      </c>
      <c r="N147" s="2">
        <f t="shared" si="20"/>
        <v>128</v>
      </c>
      <c r="O147" s="2">
        <f t="shared" si="20"/>
        <v>108</v>
      </c>
      <c r="P147" s="2">
        <f t="shared" si="20"/>
        <v>-61</v>
      </c>
      <c r="Q147" s="2">
        <f t="shared" si="20"/>
        <v>-235</v>
      </c>
      <c r="R147" s="2">
        <f t="shared" si="20"/>
        <v>-372</v>
      </c>
      <c r="S147" s="2">
        <f t="shared" si="20"/>
        <v>-542</v>
      </c>
      <c r="T147" s="2">
        <f t="shared" si="20"/>
        <v>-678</v>
      </c>
      <c r="U147" s="2">
        <f t="shared" si="20"/>
        <v>-849</v>
      </c>
      <c r="V147" s="2">
        <f t="shared" si="20"/>
        <v>-1019</v>
      </c>
      <c r="W147" s="2">
        <f t="shared" si="20"/>
        <v>-1166</v>
      </c>
      <c r="X147" s="2">
        <f t="shared" si="20"/>
        <v>-1166</v>
      </c>
      <c r="Y147" s="2">
        <f t="shared" si="20"/>
        <v>-1166</v>
      </c>
      <c r="Z147" s="2">
        <f t="shared" si="20"/>
        <v>-1166</v>
      </c>
      <c r="AA147" s="2">
        <f t="shared" si="20"/>
        <v>-1166</v>
      </c>
      <c r="AB147" s="2">
        <f t="shared" si="20"/>
        <v>-1166</v>
      </c>
      <c r="AC147" s="2">
        <f t="shared" si="20"/>
        <v>-1166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13</v>
      </c>
      <c r="K149" s="4">
        <v>14</v>
      </c>
      <c r="L149" s="4">
        <v>15</v>
      </c>
      <c r="M149" s="4">
        <v>16</v>
      </c>
      <c r="N149" s="4">
        <v>17</v>
      </c>
      <c r="O149" s="4">
        <v>18</v>
      </c>
      <c r="P149" s="4">
        <v>19</v>
      </c>
      <c r="Q149" s="4">
        <v>20</v>
      </c>
      <c r="R149" s="4">
        <v>21</v>
      </c>
      <c r="S149" s="4">
        <v>22</v>
      </c>
      <c r="T149" s="4">
        <v>23</v>
      </c>
      <c r="U149" s="4">
        <v>24</v>
      </c>
      <c r="V149" s="4">
        <v>25</v>
      </c>
      <c r="W149" s="4">
        <v>26</v>
      </c>
      <c r="X149" s="4">
        <v>27</v>
      </c>
      <c r="Y149" s="4">
        <v>28</v>
      </c>
      <c r="Z149" s="4">
        <v>29</v>
      </c>
      <c r="AA149" s="4">
        <v>30</v>
      </c>
      <c r="AB149" s="4">
        <v>31</v>
      </c>
      <c r="AC149" s="4">
        <v>32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116</v>
      </c>
      <c r="G150" s="4">
        <f>calcFirstRunOut(J154:AC154)</f>
        <v>202019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20</v>
      </c>
      <c r="P150" s="5">
        <v>169</v>
      </c>
      <c r="Q150" s="5">
        <v>174</v>
      </c>
      <c r="R150" s="5">
        <v>137</v>
      </c>
      <c r="S150" s="5">
        <v>170</v>
      </c>
      <c r="T150" s="5">
        <v>136</v>
      </c>
      <c r="U150" s="5">
        <v>171</v>
      </c>
      <c r="V150" s="5">
        <v>170</v>
      </c>
      <c r="W150" s="5">
        <v>147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116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64</v>
      </c>
      <c r="U151">
        <v>96</v>
      </c>
      <c r="V151">
        <v>608</v>
      </c>
      <c r="W151">
        <v>160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 s="8">
        <v>0</v>
      </c>
      <c r="R152" s="8">
        <v>0</v>
      </c>
      <c r="S152" s="8">
        <v>0</v>
      </c>
      <c r="T152">
        <v>0</v>
      </c>
      <c r="U152" s="8">
        <v>0</v>
      </c>
      <c r="V152">
        <v>0</v>
      </c>
      <c r="W152" s="8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t="s">
        <v>155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t="s">
        <v>156</v>
      </c>
      <c r="F154">
        <v>0</v>
      </c>
      <c r="G154" s="4"/>
      <c r="H154" s="4" t="s">
        <v>9</v>
      </c>
      <c r="J154" s="2">
        <f>F150+I151+I152-J150+J152+J153</f>
        <v>116</v>
      </c>
      <c r="K154" s="2">
        <f t="shared" ref="K154:AC154" si="21">J154-K150+K152+K153</f>
        <v>116</v>
      </c>
      <c r="L154" s="2">
        <f t="shared" si="21"/>
        <v>116</v>
      </c>
      <c r="M154" s="2">
        <f t="shared" si="21"/>
        <v>116</v>
      </c>
      <c r="N154" s="2">
        <f t="shared" si="21"/>
        <v>116</v>
      </c>
      <c r="O154" s="2">
        <f t="shared" si="21"/>
        <v>96</v>
      </c>
      <c r="P154" s="2">
        <f t="shared" si="21"/>
        <v>-73</v>
      </c>
      <c r="Q154" s="2">
        <f t="shared" si="21"/>
        <v>-247</v>
      </c>
      <c r="R154" s="2">
        <f t="shared" si="21"/>
        <v>-384</v>
      </c>
      <c r="S154" s="2">
        <f t="shared" si="21"/>
        <v>-554</v>
      </c>
      <c r="T154" s="2">
        <f t="shared" si="21"/>
        <v>-690</v>
      </c>
      <c r="U154" s="2">
        <f t="shared" si="21"/>
        <v>-861</v>
      </c>
      <c r="V154" s="2">
        <f t="shared" si="21"/>
        <v>-1031</v>
      </c>
      <c r="W154" s="2">
        <f t="shared" si="21"/>
        <v>-1178</v>
      </c>
      <c r="X154" s="2">
        <f t="shared" si="21"/>
        <v>-1178</v>
      </c>
      <c r="Y154" s="2">
        <f t="shared" si="21"/>
        <v>-1178</v>
      </c>
      <c r="Z154" s="2">
        <f t="shared" si="21"/>
        <v>-1178</v>
      </c>
      <c r="AA154" s="2">
        <f t="shared" si="21"/>
        <v>-1178</v>
      </c>
      <c r="AB154" s="2">
        <f t="shared" si="21"/>
        <v>-1178</v>
      </c>
      <c r="AC154" s="2">
        <f t="shared" si="21"/>
        <v>-1178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13</v>
      </c>
      <c r="K156" s="4">
        <v>14</v>
      </c>
      <c r="L156" s="4">
        <v>15</v>
      </c>
      <c r="M156" s="4">
        <v>16</v>
      </c>
      <c r="N156" s="4">
        <v>17</v>
      </c>
      <c r="O156" s="4">
        <v>18</v>
      </c>
      <c r="P156" s="4">
        <v>19</v>
      </c>
      <c r="Q156" s="4">
        <v>20</v>
      </c>
      <c r="R156" s="4">
        <v>21</v>
      </c>
      <c r="S156" s="4">
        <v>22</v>
      </c>
      <c r="T156" s="4">
        <v>23</v>
      </c>
      <c r="U156" s="4">
        <v>24</v>
      </c>
      <c r="V156" s="4">
        <v>25</v>
      </c>
      <c r="W156" s="4">
        <v>26</v>
      </c>
      <c r="X156" s="4">
        <v>27</v>
      </c>
      <c r="Y156" s="4">
        <v>28</v>
      </c>
      <c r="Z156" s="4">
        <v>29</v>
      </c>
      <c r="AA156" s="4">
        <v>30</v>
      </c>
      <c r="AB156" s="4">
        <v>31</v>
      </c>
      <c r="AC156" s="4">
        <v>32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202015</v>
      </c>
      <c r="H157" s="4" t="s">
        <v>5</v>
      </c>
      <c r="J157" s="5">
        <v>0</v>
      </c>
      <c r="K157" s="5">
        <v>0</v>
      </c>
      <c r="L157" s="5">
        <v>34</v>
      </c>
      <c r="M157" s="5">
        <v>38</v>
      </c>
      <c r="N157" s="5">
        <v>37</v>
      </c>
      <c r="O157" s="5">
        <v>30</v>
      </c>
      <c r="P157" s="5">
        <v>85</v>
      </c>
      <c r="Q157" s="5">
        <v>87</v>
      </c>
      <c r="R157" s="5">
        <v>68</v>
      </c>
      <c r="S157" s="5">
        <v>85</v>
      </c>
      <c r="T157" s="5">
        <v>68</v>
      </c>
      <c r="U157" s="5">
        <v>86</v>
      </c>
      <c r="V157" s="5">
        <v>85</v>
      </c>
      <c r="W157" s="5">
        <v>73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480</v>
      </c>
      <c r="V158">
        <v>720</v>
      </c>
      <c r="W158">
        <v>240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 s="8">
        <v>0</v>
      </c>
      <c r="R159" s="8">
        <v>0</v>
      </c>
      <c r="S159" s="8">
        <v>0</v>
      </c>
      <c r="T159">
        <v>0</v>
      </c>
      <c r="U159">
        <v>0</v>
      </c>
      <c r="V159">
        <v>0</v>
      </c>
      <c r="W159" s="8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t="s">
        <v>155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t="s">
        <v>156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-14</v>
      </c>
      <c r="M161" s="2">
        <f t="shared" si="22"/>
        <v>-52</v>
      </c>
      <c r="N161" s="2">
        <f t="shared" si="22"/>
        <v>-89</v>
      </c>
      <c r="O161" s="2">
        <f t="shared" si="22"/>
        <v>-119</v>
      </c>
      <c r="P161" s="2">
        <f t="shared" si="22"/>
        <v>-204</v>
      </c>
      <c r="Q161" s="2">
        <f t="shared" si="22"/>
        <v>-291</v>
      </c>
      <c r="R161" s="2">
        <f t="shared" si="22"/>
        <v>-359</v>
      </c>
      <c r="S161" s="2">
        <f t="shared" si="22"/>
        <v>-444</v>
      </c>
      <c r="T161" s="2">
        <f t="shared" si="22"/>
        <v>-512</v>
      </c>
      <c r="U161" s="2">
        <f t="shared" si="22"/>
        <v>-598</v>
      </c>
      <c r="V161" s="2">
        <f t="shared" si="22"/>
        <v>-683</v>
      </c>
      <c r="W161" s="2">
        <f t="shared" si="22"/>
        <v>-756</v>
      </c>
      <c r="X161" s="2">
        <f t="shared" si="22"/>
        <v>-756</v>
      </c>
      <c r="Y161" s="2">
        <f t="shared" si="22"/>
        <v>-756</v>
      </c>
      <c r="Z161" s="2">
        <f t="shared" si="22"/>
        <v>-756</v>
      </c>
      <c r="AA161" s="2">
        <f t="shared" si="22"/>
        <v>-756</v>
      </c>
      <c r="AB161" s="2">
        <f t="shared" si="22"/>
        <v>-756</v>
      </c>
      <c r="AC161" s="2">
        <f t="shared" si="22"/>
        <v>-756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13</v>
      </c>
      <c r="K163" s="4">
        <v>14</v>
      </c>
      <c r="L163" s="4">
        <v>15</v>
      </c>
      <c r="M163" s="4">
        <v>16</v>
      </c>
      <c r="N163" s="4">
        <v>17</v>
      </c>
      <c r="O163" s="4">
        <v>18</v>
      </c>
      <c r="P163" s="4">
        <v>19</v>
      </c>
      <c r="Q163" s="4">
        <v>20</v>
      </c>
      <c r="R163" s="4">
        <v>21</v>
      </c>
      <c r="S163" s="4">
        <v>22</v>
      </c>
      <c r="T163" s="4">
        <v>23</v>
      </c>
      <c r="U163" s="4">
        <v>24</v>
      </c>
      <c r="V163" s="4">
        <v>25</v>
      </c>
      <c r="W163" s="4">
        <v>26</v>
      </c>
      <c r="X163" s="4">
        <v>27</v>
      </c>
      <c r="Y163" s="4">
        <v>28</v>
      </c>
      <c r="Z163" s="4">
        <v>29</v>
      </c>
      <c r="AA163" s="4">
        <v>30</v>
      </c>
      <c r="AB163" s="4">
        <v>31</v>
      </c>
      <c r="AC163" s="4">
        <v>32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202015</v>
      </c>
      <c r="H164" s="4" t="s">
        <v>5</v>
      </c>
      <c r="J164" s="5">
        <v>0</v>
      </c>
      <c r="K164" s="5">
        <v>0</v>
      </c>
      <c r="L164" s="5">
        <v>34</v>
      </c>
      <c r="M164" s="5">
        <v>38</v>
      </c>
      <c r="N164" s="5">
        <v>37</v>
      </c>
      <c r="O164" s="5">
        <v>30</v>
      </c>
      <c r="P164" s="5">
        <v>85</v>
      </c>
      <c r="Q164" s="5">
        <v>87</v>
      </c>
      <c r="R164" s="5">
        <v>68</v>
      </c>
      <c r="S164" s="5">
        <v>85</v>
      </c>
      <c r="T164" s="5">
        <v>68</v>
      </c>
      <c r="U164" s="5">
        <v>86</v>
      </c>
      <c r="V164" s="5">
        <v>85</v>
      </c>
      <c r="W164" s="5">
        <v>73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240</v>
      </c>
      <c r="V165">
        <v>960</v>
      </c>
      <c r="W165">
        <v>240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 s="8">
        <v>0</v>
      </c>
      <c r="R166" s="8">
        <v>0</v>
      </c>
      <c r="S166" s="8">
        <v>0</v>
      </c>
      <c r="T166">
        <v>0</v>
      </c>
      <c r="U166" s="8">
        <v>0</v>
      </c>
      <c r="V166">
        <v>0</v>
      </c>
      <c r="W166" s="8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t="s">
        <v>155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t="s">
        <v>156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-22</v>
      </c>
      <c r="M168" s="2">
        <f t="shared" si="23"/>
        <v>-60</v>
      </c>
      <c r="N168" s="2">
        <f t="shared" si="23"/>
        <v>-97</v>
      </c>
      <c r="O168" s="2">
        <f t="shared" si="23"/>
        <v>-127</v>
      </c>
      <c r="P168" s="2">
        <f t="shared" si="23"/>
        <v>-212</v>
      </c>
      <c r="Q168" s="2">
        <f t="shared" si="23"/>
        <v>-299</v>
      </c>
      <c r="R168" s="2">
        <f t="shared" si="23"/>
        <v>-367</v>
      </c>
      <c r="S168" s="2">
        <f t="shared" si="23"/>
        <v>-452</v>
      </c>
      <c r="T168" s="2">
        <f t="shared" si="23"/>
        <v>-520</v>
      </c>
      <c r="U168" s="2">
        <f t="shared" si="23"/>
        <v>-606</v>
      </c>
      <c r="V168" s="2">
        <f t="shared" si="23"/>
        <v>-691</v>
      </c>
      <c r="W168" s="2">
        <f t="shared" si="23"/>
        <v>-764</v>
      </c>
      <c r="X168" s="2">
        <f t="shared" si="23"/>
        <v>-764</v>
      </c>
      <c r="Y168" s="2">
        <f t="shared" si="23"/>
        <v>-764</v>
      </c>
      <c r="Z168" s="2">
        <f t="shared" si="23"/>
        <v>-764</v>
      </c>
      <c r="AA168" s="2">
        <f t="shared" si="23"/>
        <v>-764</v>
      </c>
      <c r="AB168" s="2">
        <f t="shared" si="23"/>
        <v>-764</v>
      </c>
      <c r="AC168" s="2">
        <f t="shared" si="23"/>
        <v>-764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168"/>
  <sheetViews>
    <sheetView showGridLines="0" topLeftCell="A10" workbookViewId="0">
      <selection activeCell="B25" sqref="B25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181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17</v>
      </c>
      <c r="K2" s="4">
        <v>18</v>
      </c>
      <c r="L2" s="4">
        <v>19</v>
      </c>
      <c r="M2" s="4">
        <v>20</v>
      </c>
      <c r="N2" s="4">
        <v>21</v>
      </c>
      <c r="O2" s="4">
        <v>22</v>
      </c>
      <c r="P2" s="4">
        <v>23</v>
      </c>
      <c r="Q2" s="4">
        <v>24</v>
      </c>
      <c r="R2" s="4">
        <v>25</v>
      </c>
      <c r="S2" s="4">
        <v>26</v>
      </c>
      <c r="T2" s="4">
        <v>27</v>
      </c>
      <c r="U2" s="4">
        <v>28</v>
      </c>
      <c r="V2" s="4">
        <v>29</v>
      </c>
      <c r="W2" s="4">
        <v>30</v>
      </c>
      <c r="X2" s="4">
        <v>31</v>
      </c>
      <c r="Y2" s="4">
        <v>32</v>
      </c>
      <c r="Z2" s="4">
        <v>33</v>
      </c>
      <c r="AA2" s="4">
        <v>34</v>
      </c>
      <c r="AB2" s="4">
        <v>35</v>
      </c>
      <c r="AC2" s="4">
        <v>36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202036</v>
      </c>
      <c r="H3" s="4" t="s">
        <v>5</v>
      </c>
      <c r="J3" s="5">
        <v>22</v>
      </c>
      <c r="K3" s="5">
        <v>2</v>
      </c>
      <c r="L3" s="5">
        <v>78</v>
      </c>
      <c r="M3" s="5">
        <v>30</v>
      </c>
      <c r="N3" s="5">
        <v>0</v>
      </c>
      <c r="O3" s="5">
        <v>0</v>
      </c>
      <c r="P3" s="5">
        <v>94</v>
      </c>
      <c r="Q3" s="5">
        <v>118</v>
      </c>
      <c r="R3" s="5">
        <v>94</v>
      </c>
      <c r="S3" s="5">
        <v>161</v>
      </c>
      <c r="T3" s="5">
        <v>204</v>
      </c>
      <c r="U3" s="5">
        <v>191</v>
      </c>
      <c r="V3" s="5">
        <v>209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0</v>
      </c>
      <c r="K4">
        <v>480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 s="8">
        <v>720</v>
      </c>
      <c r="M5">
        <v>0</v>
      </c>
      <c r="N5">
        <v>0</v>
      </c>
      <c r="O5" s="8">
        <v>960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657</v>
      </c>
      <c r="K7" s="2">
        <f t="shared" ref="K7:AC7" si="0">J7-K3+K5+K6</f>
        <v>655</v>
      </c>
      <c r="L7" s="2">
        <f t="shared" si="0"/>
        <v>1297</v>
      </c>
      <c r="M7" s="2">
        <f t="shared" si="0"/>
        <v>1267</v>
      </c>
      <c r="N7" s="2">
        <f t="shared" si="0"/>
        <v>1267</v>
      </c>
      <c r="O7" s="2">
        <f t="shared" si="0"/>
        <v>2227</v>
      </c>
      <c r="P7" s="2">
        <f t="shared" si="0"/>
        <v>2133</v>
      </c>
      <c r="Q7" s="2">
        <f t="shared" si="0"/>
        <v>2015</v>
      </c>
      <c r="R7" s="2">
        <f t="shared" si="0"/>
        <v>1921</v>
      </c>
      <c r="S7" s="2">
        <f t="shared" si="0"/>
        <v>1760</v>
      </c>
      <c r="T7" s="2">
        <f t="shared" si="0"/>
        <v>1556</v>
      </c>
      <c r="U7" s="2">
        <f t="shared" si="0"/>
        <v>1365</v>
      </c>
      <c r="V7" s="2">
        <f t="shared" si="0"/>
        <v>1156</v>
      </c>
      <c r="W7" s="2">
        <f t="shared" si="0"/>
        <v>1156</v>
      </c>
      <c r="X7" s="2">
        <f t="shared" si="0"/>
        <v>1156</v>
      </c>
      <c r="Y7" s="2">
        <f t="shared" si="0"/>
        <v>1156</v>
      </c>
      <c r="Z7" s="2">
        <f t="shared" si="0"/>
        <v>1156</v>
      </c>
      <c r="AA7" s="2">
        <f t="shared" si="0"/>
        <v>1156</v>
      </c>
      <c r="AB7" s="2">
        <f t="shared" si="0"/>
        <v>1156</v>
      </c>
      <c r="AC7" s="2">
        <f t="shared" si="0"/>
        <v>1156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17</v>
      </c>
      <c r="K9" s="4">
        <v>18</v>
      </c>
      <c r="L9" s="4">
        <v>19</v>
      </c>
      <c r="M9" s="4">
        <v>20</v>
      </c>
      <c r="N9" s="4">
        <v>21</v>
      </c>
      <c r="O9" s="4">
        <v>22</v>
      </c>
      <c r="P9" s="4">
        <v>23</v>
      </c>
      <c r="Q9" s="4">
        <v>24</v>
      </c>
      <c r="R9" s="4">
        <v>25</v>
      </c>
      <c r="S9" s="4">
        <v>26</v>
      </c>
      <c r="T9" s="4">
        <v>27</v>
      </c>
      <c r="U9" s="4">
        <v>28</v>
      </c>
      <c r="V9" s="4">
        <v>29</v>
      </c>
      <c r="W9" s="4">
        <v>30</v>
      </c>
      <c r="X9" s="4">
        <v>31</v>
      </c>
      <c r="Y9" s="4">
        <v>32</v>
      </c>
      <c r="Z9" s="4">
        <v>33</v>
      </c>
      <c r="AA9" s="4">
        <v>34</v>
      </c>
      <c r="AB9" s="4">
        <v>35</v>
      </c>
      <c r="AC9" s="4">
        <v>36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49</v>
      </c>
      <c r="G10" s="4">
        <f>calcFirstRunOut(J14:AC14)</f>
        <v>202019</v>
      </c>
      <c r="H10" s="4" t="s">
        <v>5</v>
      </c>
      <c r="J10" s="5">
        <v>21</v>
      </c>
      <c r="K10" s="5">
        <v>1</v>
      </c>
      <c r="L10" s="5">
        <v>293</v>
      </c>
      <c r="M10" s="5">
        <v>288</v>
      </c>
      <c r="N10" s="5">
        <v>2</v>
      </c>
      <c r="O10" s="5">
        <v>1</v>
      </c>
      <c r="P10" s="5">
        <v>534</v>
      </c>
      <c r="Q10" s="5">
        <v>766</v>
      </c>
      <c r="R10" s="5">
        <v>733</v>
      </c>
      <c r="S10" s="5">
        <v>260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49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28</v>
      </c>
      <c r="K14" s="2">
        <f t="shared" ref="K14:AC14" si="1">J14-K10+K12+K13</f>
        <v>27</v>
      </c>
      <c r="L14" s="2">
        <f t="shared" si="1"/>
        <v>-266</v>
      </c>
      <c r="M14" s="2">
        <f t="shared" si="1"/>
        <v>-554</v>
      </c>
      <c r="N14" s="2">
        <f t="shared" si="1"/>
        <v>-556</v>
      </c>
      <c r="O14" s="2">
        <f t="shared" si="1"/>
        <v>-557</v>
      </c>
      <c r="P14" s="2">
        <f t="shared" si="1"/>
        <v>-1091</v>
      </c>
      <c r="Q14" s="2">
        <f t="shared" si="1"/>
        <v>-1857</v>
      </c>
      <c r="R14" s="2">
        <f t="shared" si="1"/>
        <v>-2590</v>
      </c>
      <c r="S14" s="2">
        <f t="shared" si="1"/>
        <v>-2850</v>
      </c>
      <c r="T14" s="2">
        <f t="shared" si="1"/>
        <v>-2850</v>
      </c>
      <c r="U14" s="2">
        <f t="shared" si="1"/>
        <v>-2850</v>
      </c>
      <c r="V14" s="2">
        <f t="shared" si="1"/>
        <v>-2850</v>
      </c>
      <c r="W14" s="2">
        <f t="shared" si="1"/>
        <v>-2850</v>
      </c>
      <c r="X14" s="2">
        <f t="shared" si="1"/>
        <v>-2850</v>
      </c>
      <c r="Y14" s="2">
        <f t="shared" si="1"/>
        <v>-2850</v>
      </c>
      <c r="Z14" s="2">
        <f t="shared" si="1"/>
        <v>-2850</v>
      </c>
      <c r="AA14" s="2">
        <f t="shared" si="1"/>
        <v>-2850</v>
      </c>
      <c r="AB14" s="2">
        <f t="shared" si="1"/>
        <v>-2850</v>
      </c>
      <c r="AC14" s="2">
        <f t="shared" si="1"/>
        <v>-2850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17</v>
      </c>
      <c r="K16" s="4">
        <v>18</v>
      </c>
      <c r="L16" s="4">
        <v>19</v>
      </c>
      <c r="M16" s="4">
        <v>20</v>
      </c>
      <c r="N16" s="4">
        <v>21</v>
      </c>
      <c r="O16" s="4">
        <v>22</v>
      </c>
      <c r="P16" s="4">
        <v>23</v>
      </c>
      <c r="Q16" s="4">
        <v>24</v>
      </c>
      <c r="R16" s="4">
        <v>25</v>
      </c>
      <c r="S16" s="4">
        <v>26</v>
      </c>
      <c r="T16" s="4">
        <v>27</v>
      </c>
      <c r="U16" s="4">
        <v>28</v>
      </c>
      <c r="V16" s="4">
        <v>29</v>
      </c>
      <c r="W16" s="4">
        <v>30</v>
      </c>
      <c r="X16" s="4">
        <v>31</v>
      </c>
      <c r="Y16" s="4">
        <v>32</v>
      </c>
      <c r="Z16" s="4">
        <v>33</v>
      </c>
      <c r="AA16" s="4">
        <v>34</v>
      </c>
      <c r="AB16" s="4">
        <v>35</v>
      </c>
      <c r="AC16" s="4">
        <v>36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90</v>
      </c>
      <c r="G17" s="4">
        <f>calcFirstRunOut(J21:AC21)</f>
        <v>202019</v>
      </c>
      <c r="H17" s="4" t="s">
        <v>5</v>
      </c>
      <c r="J17" s="5">
        <v>21</v>
      </c>
      <c r="K17" s="5">
        <v>1</v>
      </c>
      <c r="L17" s="5">
        <v>293</v>
      </c>
      <c r="M17" s="5">
        <v>288</v>
      </c>
      <c r="N17" s="5">
        <v>2</v>
      </c>
      <c r="O17" s="5">
        <v>1</v>
      </c>
      <c r="P17" s="5">
        <v>534</v>
      </c>
      <c r="Q17" s="5">
        <v>766</v>
      </c>
      <c r="R17" s="5">
        <v>733</v>
      </c>
      <c r="S17" s="5">
        <v>260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90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69</v>
      </c>
      <c r="K21" s="2">
        <f t="shared" ref="K21:AC21" si="2">J21-K17+K19+K20</f>
        <v>68</v>
      </c>
      <c r="L21" s="2">
        <f t="shared" si="2"/>
        <v>-225</v>
      </c>
      <c r="M21" s="2">
        <f t="shared" si="2"/>
        <v>-513</v>
      </c>
      <c r="N21" s="2">
        <f t="shared" si="2"/>
        <v>-515</v>
      </c>
      <c r="O21" s="2">
        <f t="shared" si="2"/>
        <v>-516</v>
      </c>
      <c r="P21" s="2">
        <f t="shared" si="2"/>
        <v>-1050</v>
      </c>
      <c r="Q21" s="2">
        <f t="shared" si="2"/>
        <v>-1816</v>
      </c>
      <c r="R21" s="2">
        <f t="shared" si="2"/>
        <v>-2549</v>
      </c>
      <c r="S21" s="2">
        <f t="shared" si="2"/>
        <v>-2809</v>
      </c>
      <c r="T21" s="2">
        <f t="shared" si="2"/>
        <v>-2809</v>
      </c>
      <c r="U21" s="2">
        <f t="shared" si="2"/>
        <v>-2809</v>
      </c>
      <c r="V21" s="2">
        <f t="shared" si="2"/>
        <v>-2809</v>
      </c>
      <c r="W21" s="2">
        <f t="shared" si="2"/>
        <v>-2809</v>
      </c>
      <c r="X21" s="2">
        <f t="shared" si="2"/>
        <v>-2809</v>
      </c>
      <c r="Y21" s="2">
        <f t="shared" si="2"/>
        <v>-2809</v>
      </c>
      <c r="Z21" s="2">
        <f t="shared" si="2"/>
        <v>-2809</v>
      </c>
      <c r="AA21" s="2">
        <f t="shared" si="2"/>
        <v>-2809</v>
      </c>
      <c r="AB21" s="2">
        <f t="shared" si="2"/>
        <v>-2809</v>
      </c>
      <c r="AC21" s="2">
        <f t="shared" si="2"/>
        <v>-2809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17</v>
      </c>
      <c r="K23" s="4">
        <v>18</v>
      </c>
      <c r="L23" s="4">
        <v>19</v>
      </c>
      <c r="M23" s="4">
        <v>20</v>
      </c>
      <c r="N23" s="4">
        <v>21</v>
      </c>
      <c r="O23" s="4">
        <v>22</v>
      </c>
      <c r="P23" s="4">
        <v>23</v>
      </c>
      <c r="Q23" s="4">
        <v>24</v>
      </c>
      <c r="R23" s="4">
        <v>25</v>
      </c>
      <c r="S23" s="4">
        <v>26</v>
      </c>
      <c r="T23" s="4">
        <v>27</v>
      </c>
      <c r="U23" s="4">
        <v>28</v>
      </c>
      <c r="V23" s="4">
        <v>29</v>
      </c>
      <c r="W23" s="4">
        <v>30</v>
      </c>
      <c r="X23" s="4">
        <v>31</v>
      </c>
      <c r="Y23" s="4">
        <v>32</v>
      </c>
      <c r="Z23" s="4">
        <v>33</v>
      </c>
      <c r="AA23" s="4">
        <v>34</v>
      </c>
      <c r="AB23" s="4">
        <v>35</v>
      </c>
      <c r="AC23" s="4">
        <v>36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202036</v>
      </c>
      <c r="H24" s="4" t="s">
        <v>5</v>
      </c>
      <c r="J24" s="5">
        <v>13</v>
      </c>
      <c r="K24" s="5">
        <v>0</v>
      </c>
      <c r="L24" s="5">
        <v>18</v>
      </c>
      <c r="M24" s="5">
        <v>17</v>
      </c>
      <c r="N24" s="5">
        <v>1</v>
      </c>
      <c r="O24" s="5">
        <v>0</v>
      </c>
      <c r="P24" s="5">
        <v>38</v>
      </c>
      <c r="Q24" s="5">
        <v>66</v>
      </c>
      <c r="R24" s="5">
        <v>73</v>
      </c>
      <c r="S24" s="5">
        <v>84</v>
      </c>
      <c r="T24" s="5">
        <v>87</v>
      </c>
      <c r="U24" s="5">
        <v>88</v>
      </c>
      <c r="V24" s="5">
        <v>87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126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315</v>
      </c>
      <c r="K26" s="8">
        <v>0</v>
      </c>
      <c r="L26" s="8">
        <v>315</v>
      </c>
      <c r="M26" s="8">
        <v>126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478</v>
      </c>
      <c r="K28" s="2">
        <f t="shared" ref="K28:AC28" si="3">J28-K24+K26+K27</f>
        <v>478</v>
      </c>
      <c r="L28" s="2">
        <f t="shared" si="3"/>
        <v>775</v>
      </c>
      <c r="M28" s="2">
        <f t="shared" si="3"/>
        <v>884</v>
      </c>
      <c r="N28" s="2">
        <f t="shared" si="3"/>
        <v>883</v>
      </c>
      <c r="O28" s="2">
        <f t="shared" si="3"/>
        <v>883</v>
      </c>
      <c r="P28" s="2">
        <f t="shared" si="3"/>
        <v>845</v>
      </c>
      <c r="Q28" s="2">
        <f t="shared" si="3"/>
        <v>779</v>
      </c>
      <c r="R28" s="2">
        <f t="shared" si="3"/>
        <v>706</v>
      </c>
      <c r="S28" s="2">
        <f t="shared" si="3"/>
        <v>622</v>
      </c>
      <c r="T28" s="2">
        <f t="shared" si="3"/>
        <v>535</v>
      </c>
      <c r="U28" s="2">
        <f t="shared" si="3"/>
        <v>447</v>
      </c>
      <c r="V28" s="2">
        <f t="shared" si="3"/>
        <v>360</v>
      </c>
      <c r="W28" s="2">
        <f t="shared" si="3"/>
        <v>360</v>
      </c>
      <c r="X28" s="2">
        <f t="shared" si="3"/>
        <v>360</v>
      </c>
      <c r="Y28" s="2">
        <f t="shared" si="3"/>
        <v>360</v>
      </c>
      <c r="Z28" s="2">
        <f t="shared" si="3"/>
        <v>360</v>
      </c>
      <c r="AA28" s="2">
        <f t="shared" si="3"/>
        <v>360</v>
      </c>
      <c r="AB28" s="2">
        <f t="shared" si="3"/>
        <v>360</v>
      </c>
      <c r="AC28" s="2">
        <f t="shared" si="3"/>
        <v>360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17</v>
      </c>
      <c r="K30" s="4">
        <v>18</v>
      </c>
      <c r="L30" s="4">
        <v>19</v>
      </c>
      <c r="M30" s="4">
        <v>20</v>
      </c>
      <c r="N30" s="4">
        <v>21</v>
      </c>
      <c r="O30" s="4">
        <v>22</v>
      </c>
      <c r="P30" s="4">
        <v>23</v>
      </c>
      <c r="Q30" s="4">
        <v>24</v>
      </c>
      <c r="R30" s="4">
        <v>25</v>
      </c>
      <c r="S30" s="4">
        <v>26</v>
      </c>
      <c r="T30" s="4">
        <v>27</v>
      </c>
      <c r="U30" s="4">
        <v>28</v>
      </c>
      <c r="V30" s="4">
        <v>29</v>
      </c>
      <c r="W30" s="4">
        <v>30</v>
      </c>
      <c r="X30" s="4">
        <v>31</v>
      </c>
      <c r="Y30" s="4">
        <v>32</v>
      </c>
      <c r="Z30" s="4">
        <v>33</v>
      </c>
      <c r="AA30" s="4">
        <v>34</v>
      </c>
      <c r="AB30" s="4">
        <v>35</v>
      </c>
      <c r="AC30" s="4">
        <v>36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202036</v>
      </c>
      <c r="H31" s="4" t="s">
        <v>5</v>
      </c>
      <c r="J31" s="5">
        <v>13</v>
      </c>
      <c r="K31" s="5">
        <v>0</v>
      </c>
      <c r="L31" s="5">
        <v>18</v>
      </c>
      <c r="M31" s="5">
        <v>17</v>
      </c>
      <c r="N31" s="5">
        <v>1</v>
      </c>
      <c r="O31" s="5">
        <v>0</v>
      </c>
      <c r="P31" s="5">
        <v>38</v>
      </c>
      <c r="Q31" s="5">
        <v>66</v>
      </c>
      <c r="R31" s="5">
        <v>73</v>
      </c>
      <c r="S31" s="5">
        <v>84</v>
      </c>
      <c r="T31" s="5">
        <v>87</v>
      </c>
      <c r="U31" s="5">
        <v>88</v>
      </c>
      <c r="V31" s="5">
        <v>87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126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315</v>
      </c>
      <c r="K33" s="8">
        <v>0</v>
      </c>
      <c r="L33" s="8">
        <v>315</v>
      </c>
      <c r="M33" s="8">
        <v>126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482</v>
      </c>
      <c r="K35" s="2">
        <f t="shared" ref="K35:AC35" si="4">J35-K31+K33+K34</f>
        <v>482</v>
      </c>
      <c r="L35" s="2">
        <f t="shared" si="4"/>
        <v>779</v>
      </c>
      <c r="M35" s="2">
        <f t="shared" si="4"/>
        <v>888</v>
      </c>
      <c r="N35" s="2">
        <f t="shared" si="4"/>
        <v>887</v>
      </c>
      <c r="O35" s="2">
        <f t="shared" si="4"/>
        <v>887</v>
      </c>
      <c r="P35" s="2">
        <f t="shared" si="4"/>
        <v>849</v>
      </c>
      <c r="Q35" s="2">
        <f t="shared" si="4"/>
        <v>783</v>
      </c>
      <c r="R35" s="2">
        <f t="shared" si="4"/>
        <v>710</v>
      </c>
      <c r="S35" s="2">
        <f t="shared" si="4"/>
        <v>626</v>
      </c>
      <c r="T35" s="2">
        <f t="shared" si="4"/>
        <v>539</v>
      </c>
      <c r="U35" s="2">
        <f t="shared" si="4"/>
        <v>451</v>
      </c>
      <c r="V35" s="2">
        <f t="shared" si="4"/>
        <v>364</v>
      </c>
      <c r="W35" s="2">
        <f t="shared" si="4"/>
        <v>364</v>
      </c>
      <c r="X35" s="2">
        <f t="shared" si="4"/>
        <v>364</v>
      </c>
      <c r="Y35" s="2">
        <f t="shared" si="4"/>
        <v>364</v>
      </c>
      <c r="Z35" s="2">
        <f t="shared" si="4"/>
        <v>364</v>
      </c>
      <c r="AA35" s="2">
        <f t="shared" si="4"/>
        <v>364</v>
      </c>
      <c r="AB35" s="2">
        <f t="shared" si="4"/>
        <v>364</v>
      </c>
      <c r="AC35" s="2">
        <f t="shared" si="4"/>
        <v>364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17</v>
      </c>
      <c r="K37" s="4">
        <v>18</v>
      </c>
      <c r="L37" s="4">
        <v>19</v>
      </c>
      <c r="M37" s="4">
        <v>20</v>
      </c>
      <c r="N37" s="4">
        <v>21</v>
      </c>
      <c r="O37" s="4">
        <v>22</v>
      </c>
      <c r="P37" s="4">
        <v>23</v>
      </c>
      <c r="Q37" s="4">
        <v>24</v>
      </c>
      <c r="R37" s="4">
        <v>25</v>
      </c>
      <c r="S37" s="4">
        <v>26</v>
      </c>
      <c r="T37" s="4">
        <v>27</v>
      </c>
      <c r="U37" s="4">
        <v>28</v>
      </c>
      <c r="V37" s="4">
        <v>29</v>
      </c>
      <c r="W37" s="4">
        <v>30</v>
      </c>
      <c r="X37" s="4">
        <v>31</v>
      </c>
      <c r="Y37" s="4">
        <v>32</v>
      </c>
      <c r="Z37" s="4">
        <v>33</v>
      </c>
      <c r="AA37" s="4">
        <v>34</v>
      </c>
      <c r="AB37" s="4">
        <v>35</v>
      </c>
      <c r="AC37" s="4">
        <v>36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202028</v>
      </c>
      <c r="H38" s="4" t="s">
        <v>5</v>
      </c>
      <c r="J38" s="5">
        <v>21</v>
      </c>
      <c r="K38" s="5">
        <v>2</v>
      </c>
      <c r="L38" s="5">
        <v>48</v>
      </c>
      <c r="M38" s="5">
        <v>39</v>
      </c>
      <c r="N38" s="5">
        <v>0</v>
      </c>
      <c r="O38" s="5">
        <v>1</v>
      </c>
      <c r="P38" s="5">
        <v>111</v>
      </c>
      <c r="Q38" s="5">
        <v>181</v>
      </c>
      <c r="R38" s="5">
        <v>177</v>
      </c>
      <c r="S38" s="5">
        <v>232</v>
      </c>
      <c r="T38" s="5">
        <v>295</v>
      </c>
      <c r="U38" s="5">
        <v>306</v>
      </c>
      <c r="V38" s="5">
        <v>317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1101</v>
      </c>
      <c r="L42" s="2">
        <f t="shared" si="5"/>
        <v>1053</v>
      </c>
      <c r="M42" s="2">
        <f t="shared" si="5"/>
        <v>1014</v>
      </c>
      <c r="N42" s="2">
        <f t="shared" si="5"/>
        <v>1014</v>
      </c>
      <c r="O42" s="2">
        <f t="shared" si="5"/>
        <v>1013</v>
      </c>
      <c r="P42" s="2">
        <f t="shared" si="5"/>
        <v>902</v>
      </c>
      <c r="Q42" s="2">
        <f t="shared" si="5"/>
        <v>721</v>
      </c>
      <c r="R42" s="2">
        <f t="shared" si="5"/>
        <v>544</v>
      </c>
      <c r="S42" s="2">
        <f t="shared" si="5"/>
        <v>312</v>
      </c>
      <c r="T42" s="2">
        <f t="shared" si="5"/>
        <v>17</v>
      </c>
      <c r="U42" s="2">
        <f t="shared" si="5"/>
        <v>-289</v>
      </c>
      <c r="V42" s="2">
        <f t="shared" si="5"/>
        <v>-606</v>
      </c>
      <c r="W42" s="2">
        <f t="shared" si="5"/>
        <v>-606</v>
      </c>
      <c r="X42" s="2">
        <f t="shared" si="5"/>
        <v>-606</v>
      </c>
      <c r="Y42" s="2">
        <f t="shared" si="5"/>
        <v>-606</v>
      </c>
      <c r="Z42" s="2">
        <f t="shared" si="5"/>
        <v>-606</v>
      </c>
      <c r="AA42" s="2">
        <f t="shared" si="5"/>
        <v>-606</v>
      </c>
      <c r="AB42" s="2">
        <f t="shared" si="5"/>
        <v>-606</v>
      </c>
      <c r="AC42" s="2">
        <f t="shared" si="5"/>
        <v>-606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17</v>
      </c>
      <c r="K44" s="4">
        <v>18</v>
      </c>
      <c r="L44" s="4">
        <v>19</v>
      </c>
      <c r="M44" s="4">
        <v>20</v>
      </c>
      <c r="N44" s="4">
        <v>21</v>
      </c>
      <c r="O44" s="4">
        <v>22</v>
      </c>
      <c r="P44" s="4">
        <v>23</v>
      </c>
      <c r="Q44" s="4">
        <v>24</v>
      </c>
      <c r="R44" s="4">
        <v>25</v>
      </c>
      <c r="S44" s="4">
        <v>26</v>
      </c>
      <c r="T44" s="4">
        <v>27</v>
      </c>
      <c r="U44" s="4">
        <v>28</v>
      </c>
      <c r="V44" s="4">
        <v>29</v>
      </c>
      <c r="W44" s="4">
        <v>30</v>
      </c>
      <c r="X44" s="4">
        <v>31</v>
      </c>
      <c r="Y44" s="4">
        <v>32</v>
      </c>
      <c r="Z44" s="4">
        <v>33</v>
      </c>
      <c r="AA44" s="4">
        <v>34</v>
      </c>
      <c r="AB44" s="4">
        <v>35</v>
      </c>
      <c r="AC44" s="4">
        <v>36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202026</v>
      </c>
      <c r="H45" s="4" t="s">
        <v>5</v>
      </c>
      <c r="J45" s="5">
        <v>25</v>
      </c>
      <c r="K45" s="5">
        <v>0</v>
      </c>
      <c r="L45" s="5">
        <v>19</v>
      </c>
      <c r="M45" s="5">
        <v>17</v>
      </c>
      <c r="N45" s="5">
        <v>0</v>
      </c>
      <c r="O45" s="5">
        <v>0</v>
      </c>
      <c r="P45" s="5">
        <v>39</v>
      </c>
      <c r="Q45" s="5">
        <v>66</v>
      </c>
      <c r="R45" s="5">
        <v>72</v>
      </c>
      <c r="S45" s="5">
        <v>84</v>
      </c>
      <c r="T45" s="5">
        <v>88</v>
      </c>
      <c r="U45" s="5">
        <v>87</v>
      </c>
      <c r="V45" s="5">
        <v>87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90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219</v>
      </c>
      <c r="L49" s="2">
        <f t="shared" si="6"/>
        <v>200</v>
      </c>
      <c r="M49" s="2">
        <f t="shared" si="6"/>
        <v>183</v>
      </c>
      <c r="N49" s="2">
        <f t="shared" si="6"/>
        <v>183</v>
      </c>
      <c r="O49" s="2">
        <f t="shared" si="6"/>
        <v>183</v>
      </c>
      <c r="P49" s="2">
        <f t="shared" si="6"/>
        <v>144</v>
      </c>
      <c r="Q49" s="2">
        <f t="shared" si="6"/>
        <v>78</v>
      </c>
      <c r="R49" s="2">
        <f t="shared" si="6"/>
        <v>6</v>
      </c>
      <c r="S49" s="2">
        <f t="shared" si="6"/>
        <v>-78</v>
      </c>
      <c r="T49" s="2">
        <f t="shared" si="6"/>
        <v>-166</v>
      </c>
      <c r="U49" s="2">
        <f t="shared" si="6"/>
        <v>-253</v>
      </c>
      <c r="V49" s="2">
        <f t="shared" si="6"/>
        <v>-340</v>
      </c>
      <c r="W49" s="2">
        <f t="shared" si="6"/>
        <v>-340</v>
      </c>
      <c r="X49" s="2">
        <f t="shared" si="6"/>
        <v>-340</v>
      </c>
      <c r="Y49" s="2">
        <f t="shared" si="6"/>
        <v>-340</v>
      </c>
      <c r="Z49" s="2">
        <f t="shared" si="6"/>
        <v>-340</v>
      </c>
      <c r="AA49" s="2">
        <f t="shared" si="6"/>
        <v>-340</v>
      </c>
      <c r="AB49" s="2">
        <f t="shared" si="6"/>
        <v>-340</v>
      </c>
      <c r="AC49" s="2">
        <f t="shared" si="6"/>
        <v>-340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17</v>
      </c>
      <c r="K51" s="4">
        <v>18</v>
      </c>
      <c r="L51" s="4">
        <v>19</v>
      </c>
      <c r="M51" s="4">
        <v>20</v>
      </c>
      <c r="N51" s="4">
        <v>21</v>
      </c>
      <c r="O51" s="4">
        <v>22</v>
      </c>
      <c r="P51" s="4">
        <v>23</v>
      </c>
      <c r="Q51" s="4">
        <v>24</v>
      </c>
      <c r="R51" s="4">
        <v>25</v>
      </c>
      <c r="S51" s="4">
        <v>26</v>
      </c>
      <c r="T51" s="4">
        <v>27</v>
      </c>
      <c r="U51" s="4">
        <v>28</v>
      </c>
      <c r="V51" s="4">
        <v>29</v>
      </c>
      <c r="W51" s="4">
        <v>30</v>
      </c>
      <c r="X51" s="4">
        <v>31</v>
      </c>
      <c r="Y51" s="4">
        <v>32</v>
      </c>
      <c r="Z51" s="4">
        <v>33</v>
      </c>
      <c r="AA51" s="4">
        <v>34</v>
      </c>
      <c r="AB51" s="4">
        <v>35</v>
      </c>
      <c r="AC51" s="4">
        <v>36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202036</v>
      </c>
      <c r="H52" s="4" t="s">
        <v>5</v>
      </c>
      <c r="J52" s="5">
        <v>7</v>
      </c>
      <c r="K52" s="5">
        <v>0</v>
      </c>
      <c r="L52" s="5">
        <v>18</v>
      </c>
      <c r="M52" s="5">
        <v>18</v>
      </c>
      <c r="N52" s="5">
        <v>0</v>
      </c>
      <c r="O52" s="5">
        <v>0</v>
      </c>
      <c r="P52" s="5">
        <v>38</v>
      </c>
      <c r="Q52" s="5">
        <v>67</v>
      </c>
      <c r="R52" s="5">
        <v>85</v>
      </c>
      <c r="S52" s="5">
        <v>85</v>
      </c>
      <c r="T52" s="5">
        <v>73</v>
      </c>
      <c r="U52" s="5">
        <v>87</v>
      </c>
      <c r="V52" s="5">
        <v>87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264</v>
      </c>
      <c r="M53">
        <v>354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0</v>
      </c>
      <c r="K54" s="8">
        <v>426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358</v>
      </c>
      <c r="K56" s="2">
        <f t="shared" ref="K56:AC56" si="7">J56-K52+K54+K55</f>
        <v>784</v>
      </c>
      <c r="L56" s="2">
        <f t="shared" si="7"/>
        <v>766</v>
      </c>
      <c r="M56" s="2">
        <f t="shared" si="7"/>
        <v>748</v>
      </c>
      <c r="N56" s="2">
        <f t="shared" si="7"/>
        <v>748</v>
      </c>
      <c r="O56" s="2">
        <f t="shared" si="7"/>
        <v>748</v>
      </c>
      <c r="P56" s="2">
        <f t="shared" si="7"/>
        <v>710</v>
      </c>
      <c r="Q56" s="2">
        <f t="shared" si="7"/>
        <v>643</v>
      </c>
      <c r="R56" s="2">
        <f t="shared" si="7"/>
        <v>558</v>
      </c>
      <c r="S56" s="2">
        <f t="shared" si="7"/>
        <v>473</v>
      </c>
      <c r="T56" s="2">
        <f t="shared" si="7"/>
        <v>400</v>
      </c>
      <c r="U56" s="2">
        <f t="shared" si="7"/>
        <v>313</v>
      </c>
      <c r="V56" s="2">
        <f t="shared" si="7"/>
        <v>226</v>
      </c>
      <c r="W56" s="2">
        <f t="shared" si="7"/>
        <v>226</v>
      </c>
      <c r="X56" s="2">
        <f t="shared" si="7"/>
        <v>226</v>
      </c>
      <c r="Y56" s="2">
        <f t="shared" si="7"/>
        <v>226</v>
      </c>
      <c r="Z56" s="2">
        <f t="shared" si="7"/>
        <v>226</v>
      </c>
      <c r="AA56" s="2">
        <f t="shared" si="7"/>
        <v>226</v>
      </c>
      <c r="AB56" s="2">
        <f t="shared" si="7"/>
        <v>226</v>
      </c>
      <c r="AC56" s="2">
        <f t="shared" si="7"/>
        <v>226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17</v>
      </c>
      <c r="K58" s="4">
        <v>18</v>
      </c>
      <c r="L58" s="4">
        <v>19</v>
      </c>
      <c r="M58" s="4">
        <v>20</v>
      </c>
      <c r="N58" s="4">
        <v>21</v>
      </c>
      <c r="O58" s="4">
        <v>22</v>
      </c>
      <c r="P58" s="4">
        <v>23</v>
      </c>
      <c r="Q58" s="4">
        <v>24</v>
      </c>
      <c r="R58" s="4">
        <v>25</v>
      </c>
      <c r="S58" s="4">
        <v>26</v>
      </c>
      <c r="T58" s="4">
        <v>27</v>
      </c>
      <c r="U58" s="4">
        <v>28</v>
      </c>
      <c r="V58" s="4">
        <v>29</v>
      </c>
      <c r="W58" s="4">
        <v>30</v>
      </c>
      <c r="X58" s="4">
        <v>31</v>
      </c>
      <c r="Y58" s="4">
        <v>32</v>
      </c>
      <c r="Z58" s="4">
        <v>33</v>
      </c>
      <c r="AA58" s="4">
        <v>34</v>
      </c>
      <c r="AB58" s="4">
        <v>35</v>
      </c>
      <c r="AC58" s="4">
        <v>36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202036</v>
      </c>
      <c r="H59" s="4" t="s">
        <v>5</v>
      </c>
      <c r="J59" s="5">
        <v>10</v>
      </c>
      <c r="K59" s="5">
        <v>0</v>
      </c>
      <c r="L59" s="5">
        <v>18</v>
      </c>
      <c r="M59" s="5">
        <v>18</v>
      </c>
      <c r="N59" s="5">
        <v>0</v>
      </c>
      <c r="O59" s="5">
        <v>0</v>
      </c>
      <c r="P59" s="5">
        <v>38</v>
      </c>
      <c r="Q59" s="5">
        <v>67</v>
      </c>
      <c r="R59" s="5">
        <v>85</v>
      </c>
      <c r="S59" s="5">
        <v>85</v>
      </c>
      <c r="T59" s="5">
        <v>73</v>
      </c>
      <c r="U59" s="5">
        <v>87</v>
      </c>
      <c r="V59" s="5">
        <v>87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225</v>
      </c>
      <c r="M60">
        <v>390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 s="8">
        <v>0</v>
      </c>
      <c r="K61" s="8">
        <v>525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424</v>
      </c>
      <c r="K63" s="2">
        <f t="shared" ref="K63:AC63" si="8">J63-K59+K61+K62</f>
        <v>949</v>
      </c>
      <c r="L63" s="2">
        <f t="shared" si="8"/>
        <v>931</v>
      </c>
      <c r="M63" s="2">
        <f t="shared" si="8"/>
        <v>913</v>
      </c>
      <c r="N63" s="2">
        <f t="shared" si="8"/>
        <v>913</v>
      </c>
      <c r="O63" s="2">
        <f t="shared" si="8"/>
        <v>913</v>
      </c>
      <c r="P63" s="2">
        <f t="shared" si="8"/>
        <v>875</v>
      </c>
      <c r="Q63" s="2">
        <f t="shared" si="8"/>
        <v>808</v>
      </c>
      <c r="R63" s="2">
        <f t="shared" si="8"/>
        <v>723</v>
      </c>
      <c r="S63" s="2">
        <f t="shared" si="8"/>
        <v>638</v>
      </c>
      <c r="T63" s="2">
        <f t="shared" si="8"/>
        <v>565</v>
      </c>
      <c r="U63" s="2">
        <f t="shared" si="8"/>
        <v>478</v>
      </c>
      <c r="V63" s="2">
        <f t="shared" si="8"/>
        <v>391</v>
      </c>
      <c r="W63" s="2">
        <f t="shared" si="8"/>
        <v>391</v>
      </c>
      <c r="X63" s="2">
        <f t="shared" si="8"/>
        <v>391</v>
      </c>
      <c r="Y63" s="2">
        <f t="shared" si="8"/>
        <v>391</v>
      </c>
      <c r="Z63" s="2">
        <f t="shared" si="8"/>
        <v>391</v>
      </c>
      <c r="AA63" s="2">
        <f t="shared" si="8"/>
        <v>391</v>
      </c>
      <c r="AB63" s="2">
        <f t="shared" si="8"/>
        <v>391</v>
      </c>
      <c r="AC63" s="2">
        <f t="shared" si="8"/>
        <v>391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17</v>
      </c>
      <c r="K65" s="4">
        <v>18</v>
      </c>
      <c r="L65" s="4">
        <v>19</v>
      </c>
      <c r="M65" s="4">
        <v>20</v>
      </c>
      <c r="N65" s="4">
        <v>21</v>
      </c>
      <c r="O65" s="4">
        <v>22</v>
      </c>
      <c r="P65" s="4">
        <v>23</v>
      </c>
      <c r="Q65" s="4">
        <v>24</v>
      </c>
      <c r="R65" s="4">
        <v>25</v>
      </c>
      <c r="S65" s="4">
        <v>26</v>
      </c>
      <c r="T65" s="4">
        <v>27</v>
      </c>
      <c r="U65" s="4">
        <v>28</v>
      </c>
      <c r="V65" s="4">
        <v>29</v>
      </c>
      <c r="W65" s="4">
        <v>30</v>
      </c>
      <c r="X65" s="4">
        <v>31</v>
      </c>
      <c r="Y65" s="4">
        <v>32</v>
      </c>
      <c r="Z65" s="4">
        <v>33</v>
      </c>
      <c r="AA65" s="4">
        <v>34</v>
      </c>
      <c r="AB65" s="4">
        <v>35</v>
      </c>
      <c r="AC65" s="4">
        <v>36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202036</v>
      </c>
      <c r="H66" s="4" t="s">
        <v>5</v>
      </c>
      <c r="J66" s="5">
        <v>1</v>
      </c>
      <c r="K66" s="5">
        <v>0</v>
      </c>
      <c r="L66" s="5">
        <v>17</v>
      </c>
      <c r="M66" s="5">
        <v>8</v>
      </c>
      <c r="N66" s="5">
        <v>0</v>
      </c>
      <c r="O66" s="5">
        <v>0</v>
      </c>
      <c r="P66" s="5">
        <v>24</v>
      </c>
      <c r="Q66" s="5">
        <v>58</v>
      </c>
      <c r="R66" s="5">
        <v>85</v>
      </c>
      <c r="S66" s="5">
        <v>73</v>
      </c>
      <c r="T66" s="5">
        <v>87</v>
      </c>
      <c r="U66" s="5">
        <v>87</v>
      </c>
      <c r="V66" s="5">
        <v>86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 s="8">
        <v>0</v>
      </c>
      <c r="K68">
        <v>0</v>
      </c>
      <c r="L68" s="8">
        <v>0</v>
      </c>
      <c r="M68">
        <v>0</v>
      </c>
      <c r="N68">
        <v>0</v>
      </c>
      <c r="O68">
        <v>0</v>
      </c>
      <c r="P68">
        <v>0</v>
      </c>
      <c r="Q68" s="8">
        <v>384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706</v>
      </c>
      <c r="M70" s="2">
        <f t="shared" si="9"/>
        <v>698</v>
      </c>
      <c r="N70" s="2">
        <f t="shared" si="9"/>
        <v>698</v>
      </c>
      <c r="O70" s="2">
        <f t="shared" si="9"/>
        <v>698</v>
      </c>
      <c r="P70" s="2">
        <f t="shared" si="9"/>
        <v>674</v>
      </c>
      <c r="Q70" s="2">
        <f t="shared" si="9"/>
        <v>1000</v>
      </c>
      <c r="R70" s="2">
        <f t="shared" si="9"/>
        <v>915</v>
      </c>
      <c r="S70" s="2">
        <f t="shared" si="9"/>
        <v>842</v>
      </c>
      <c r="T70" s="2">
        <f t="shared" si="9"/>
        <v>755</v>
      </c>
      <c r="U70" s="2">
        <f t="shared" si="9"/>
        <v>668</v>
      </c>
      <c r="V70" s="2">
        <f t="shared" si="9"/>
        <v>582</v>
      </c>
      <c r="W70" s="2">
        <f t="shared" si="9"/>
        <v>582</v>
      </c>
      <c r="X70" s="2">
        <f t="shared" si="9"/>
        <v>582</v>
      </c>
      <c r="Y70" s="2">
        <f t="shared" si="9"/>
        <v>582</v>
      </c>
      <c r="Z70" s="2">
        <f t="shared" si="9"/>
        <v>582</v>
      </c>
      <c r="AA70" s="2">
        <f t="shared" si="9"/>
        <v>582</v>
      </c>
      <c r="AB70" s="2">
        <f t="shared" si="9"/>
        <v>582</v>
      </c>
      <c r="AC70" s="2">
        <f t="shared" si="9"/>
        <v>582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17</v>
      </c>
      <c r="K72" s="4">
        <v>18</v>
      </c>
      <c r="L72" s="4">
        <v>19</v>
      </c>
      <c r="M72" s="4">
        <v>20</v>
      </c>
      <c r="N72" s="4">
        <v>21</v>
      </c>
      <c r="O72" s="4">
        <v>22</v>
      </c>
      <c r="P72" s="4">
        <v>23</v>
      </c>
      <c r="Q72" s="4">
        <v>24</v>
      </c>
      <c r="R72" s="4">
        <v>25</v>
      </c>
      <c r="S72" s="4">
        <v>26</v>
      </c>
      <c r="T72" s="4">
        <v>27</v>
      </c>
      <c r="U72" s="4">
        <v>28</v>
      </c>
      <c r="V72" s="4">
        <v>29</v>
      </c>
      <c r="W72" s="4">
        <v>30</v>
      </c>
      <c r="X72" s="4">
        <v>31</v>
      </c>
      <c r="Y72" s="4">
        <v>32</v>
      </c>
      <c r="Z72" s="4">
        <v>33</v>
      </c>
      <c r="AA72" s="4">
        <v>34</v>
      </c>
      <c r="AB72" s="4">
        <v>35</v>
      </c>
      <c r="AC72" s="4">
        <v>36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202036</v>
      </c>
      <c r="H73" s="4" t="s">
        <v>5</v>
      </c>
      <c r="J73" s="5">
        <v>8</v>
      </c>
      <c r="K73" s="5">
        <v>0</v>
      </c>
      <c r="L73" s="5">
        <v>18</v>
      </c>
      <c r="M73" s="5">
        <v>18</v>
      </c>
      <c r="N73" s="5">
        <v>0</v>
      </c>
      <c r="O73" s="5">
        <v>0</v>
      </c>
      <c r="P73" s="5">
        <v>38</v>
      </c>
      <c r="Q73" s="5">
        <v>67</v>
      </c>
      <c r="R73" s="5">
        <v>85</v>
      </c>
      <c r="S73" s="5">
        <v>85</v>
      </c>
      <c r="T73" s="5">
        <v>75</v>
      </c>
      <c r="U73" s="5">
        <v>87</v>
      </c>
      <c r="V73" s="5">
        <v>87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>
        <v>240</v>
      </c>
      <c r="L74">
        <v>0</v>
      </c>
      <c r="M74">
        <v>305</v>
      </c>
      <c r="N74">
        <v>505</v>
      </c>
      <c r="O74">
        <v>345</v>
      </c>
      <c r="P74">
        <v>540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800</v>
      </c>
      <c r="K75" s="8">
        <v>0</v>
      </c>
      <c r="L75" s="8">
        <v>0</v>
      </c>
      <c r="M75" s="8">
        <v>400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635</v>
      </c>
      <c r="K77" s="2">
        <f t="shared" ref="K77:AC77" si="10">J77-K73+K75+K76</f>
        <v>635</v>
      </c>
      <c r="L77" s="2">
        <f t="shared" si="10"/>
        <v>617</v>
      </c>
      <c r="M77" s="2">
        <f t="shared" si="10"/>
        <v>999</v>
      </c>
      <c r="N77" s="2">
        <f t="shared" si="10"/>
        <v>999</v>
      </c>
      <c r="O77" s="2">
        <f t="shared" si="10"/>
        <v>999</v>
      </c>
      <c r="P77" s="2">
        <f t="shared" si="10"/>
        <v>961</v>
      </c>
      <c r="Q77" s="2">
        <f t="shared" si="10"/>
        <v>894</v>
      </c>
      <c r="R77" s="2">
        <f t="shared" si="10"/>
        <v>809</v>
      </c>
      <c r="S77" s="2">
        <f t="shared" si="10"/>
        <v>724</v>
      </c>
      <c r="T77" s="2">
        <f t="shared" si="10"/>
        <v>649</v>
      </c>
      <c r="U77" s="2">
        <f t="shared" si="10"/>
        <v>562</v>
      </c>
      <c r="V77" s="2">
        <f t="shared" si="10"/>
        <v>475</v>
      </c>
      <c r="W77" s="2">
        <f t="shared" si="10"/>
        <v>475</v>
      </c>
      <c r="X77" s="2">
        <f t="shared" si="10"/>
        <v>475</v>
      </c>
      <c r="Y77" s="2">
        <f t="shared" si="10"/>
        <v>475</v>
      </c>
      <c r="Z77" s="2">
        <f t="shared" si="10"/>
        <v>475</v>
      </c>
      <c r="AA77" s="2">
        <f t="shared" si="10"/>
        <v>475</v>
      </c>
      <c r="AB77" s="2">
        <f t="shared" si="10"/>
        <v>475</v>
      </c>
      <c r="AC77" s="2">
        <f t="shared" si="10"/>
        <v>475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17</v>
      </c>
      <c r="K79" s="4">
        <v>18</v>
      </c>
      <c r="L79" s="4">
        <v>19</v>
      </c>
      <c r="M79" s="4">
        <v>20</v>
      </c>
      <c r="N79" s="4">
        <v>21</v>
      </c>
      <c r="O79" s="4">
        <v>22</v>
      </c>
      <c r="P79" s="4">
        <v>23</v>
      </c>
      <c r="Q79" s="4">
        <v>24</v>
      </c>
      <c r="R79" s="4">
        <v>25</v>
      </c>
      <c r="S79" s="4">
        <v>26</v>
      </c>
      <c r="T79" s="4">
        <v>27</v>
      </c>
      <c r="U79" s="4">
        <v>28</v>
      </c>
      <c r="V79" s="4">
        <v>29</v>
      </c>
      <c r="W79" s="4">
        <v>30</v>
      </c>
      <c r="X79" s="4">
        <v>31</v>
      </c>
      <c r="Y79" s="4">
        <v>32</v>
      </c>
      <c r="Z79" s="4">
        <v>33</v>
      </c>
      <c r="AA79" s="4">
        <v>34</v>
      </c>
      <c r="AB79" s="4">
        <v>35</v>
      </c>
      <c r="AC79" s="4">
        <v>36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202036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60</v>
      </c>
      <c r="T80" s="5">
        <v>75</v>
      </c>
      <c r="U80" s="5">
        <v>87</v>
      </c>
      <c r="V80" s="5">
        <v>87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420</v>
      </c>
      <c r="L81">
        <v>0</v>
      </c>
      <c r="M81">
        <v>301</v>
      </c>
      <c r="N81">
        <v>504</v>
      </c>
      <c r="O81">
        <v>336</v>
      </c>
      <c r="P81">
        <v>553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420</v>
      </c>
      <c r="K82" s="8">
        <v>0</v>
      </c>
      <c r="L82" s="8">
        <v>0</v>
      </c>
      <c r="M82" s="8">
        <v>420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420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840</v>
      </c>
      <c r="R84" s="2">
        <f t="shared" si="11"/>
        <v>840</v>
      </c>
      <c r="S84" s="2">
        <f t="shared" si="11"/>
        <v>780</v>
      </c>
      <c r="T84" s="2">
        <f t="shared" si="11"/>
        <v>705</v>
      </c>
      <c r="U84" s="2">
        <f t="shared" si="11"/>
        <v>618</v>
      </c>
      <c r="V84" s="2">
        <f t="shared" si="11"/>
        <v>531</v>
      </c>
      <c r="W84" s="2">
        <f t="shared" si="11"/>
        <v>531</v>
      </c>
      <c r="X84" s="2">
        <f t="shared" si="11"/>
        <v>531</v>
      </c>
      <c r="Y84" s="2">
        <f t="shared" si="11"/>
        <v>531</v>
      </c>
      <c r="Z84" s="2">
        <f t="shared" si="11"/>
        <v>531</v>
      </c>
      <c r="AA84" s="2">
        <f t="shared" si="11"/>
        <v>531</v>
      </c>
      <c r="AB84" s="2">
        <f t="shared" si="11"/>
        <v>531</v>
      </c>
      <c r="AC84" s="2">
        <f t="shared" si="11"/>
        <v>531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17</v>
      </c>
      <c r="K86" s="4">
        <v>18</v>
      </c>
      <c r="L86" s="4">
        <v>19</v>
      </c>
      <c r="M86" s="4">
        <v>20</v>
      </c>
      <c r="N86" s="4">
        <v>21</v>
      </c>
      <c r="O86" s="4">
        <v>22</v>
      </c>
      <c r="P86" s="4">
        <v>23</v>
      </c>
      <c r="Q86" s="4">
        <v>24</v>
      </c>
      <c r="R86" s="4">
        <v>25</v>
      </c>
      <c r="S86" s="4">
        <v>26</v>
      </c>
      <c r="T86" s="4">
        <v>27</v>
      </c>
      <c r="U86" s="4">
        <v>28</v>
      </c>
      <c r="V86" s="4">
        <v>29</v>
      </c>
      <c r="W86" s="4">
        <v>30</v>
      </c>
      <c r="X86" s="4">
        <v>31</v>
      </c>
      <c r="Y86" s="4">
        <v>32</v>
      </c>
      <c r="Z86" s="4">
        <v>33</v>
      </c>
      <c r="AA86" s="4">
        <v>34</v>
      </c>
      <c r="AB86" s="4">
        <v>35</v>
      </c>
      <c r="AC86" s="4">
        <v>36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202024</v>
      </c>
      <c r="H87" s="4" t="s">
        <v>5</v>
      </c>
      <c r="J87" s="5">
        <v>0</v>
      </c>
      <c r="K87" s="5">
        <v>4</v>
      </c>
      <c r="L87" s="5">
        <v>0</v>
      </c>
      <c r="M87" s="5">
        <v>1</v>
      </c>
      <c r="N87" s="5">
        <v>0</v>
      </c>
      <c r="O87" s="5">
        <v>0</v>
      </c>
      <c r="P87" s="5">
        <v>35</v>
      </c>
      <c r="Q87" s="5">
        <v>55</v>
      </c>
      <c r="R87" s="5">
        <v>85</v>
      </c>
      <c r="S87" s="5">
        <v>85</v>
      </c>
      <c r="T87" s="5">
        <v>87</v>
      </c>
      <c r="U87" s="5">
        <v>87</v>
      </c>
      <c r="V87" s="5">
        <v>75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1500</v>
      </c>
      <c r="O88">
        <v>900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 s="8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52</v>
      </c>
      <c r="L91" s="2">
        <f t="shared" si="12"/>
        <v>52</v>
      </c>
      <c r="M91" s="2">
        <f t="shared" si="12"/>
        <v>51</v>
      </c>
      <c r="N91" s="2">
        <f t="shared" si="12"/>
        <v>51</v>
      </c>
      <c r="O91" s="2">
        <f t="shared" si="12"/>
        <v>51</v>
      </c>
      <c r="P91" s="2">
        <f t="shared" si="12"/>
        <v>16</v>
      </c>
      <c r="Q91" s="2">
        <f t="shared" si="12"/>
        <v>-39</v>
      </c>
      <c r="R91" s="2">
        <f t="shared" si="12"/>
        <v>-124</v>
      </c>
      <c r="S91" s="2">
        <f t="shared" si="12"/>
        <v>-209</v>
      </c>
      <c r="T91" s="2">
        <f t="shared" si="12"/>
        <v>-296</v>
      </c>
      <c r="U91" s="2">
        <f t="shared" si="12"/>
        <v>-383</v>
      </c>
      <c r="V91" s="2">
        <f t="shared" si="12"/>
        <v>-458</v>
      </c>
      <c r="W91" s="2">
        <f t="shared" si="12"/>
        <v>-458</v>
      </c>
      <c r="X91" s="2">
        <f t="shared" si="12"/>
        <v>-458</v>
      </c>
      <c r="Y91" s="2">
        <f t="shared" si="12"/>
        <v>-458</v>
      </c>
      <c r="Z91" s="2">
        <f t="shared" si="12"/>
        <v>-458</v>
      </c>
      <c r="AA91" s="2">
        <f t="shared" si="12"/>
        <v>-458</v>
      </c>
      <c r="AB91" s="2">
        <f t="shared" si="12"/>
        <v>-458</v>
      </c>
      <c r="AC91" s="2">
        <f t="shared" si="12"/>
        <v>-458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17</v>
      </c>
      <c r="K93" s="4">
        <v>18</v>
      </c>
      <c r="L93" s="4">
        <v>19</v>
      </c>
      <c r="M93" s="4">
        <v>20</v>
      </c>
      <c r="N93" s="4">
        <v>21</v>
      </c>
      <c r="O93" s="4">
        <v>22</v>
      </c>
      <c r="P93" s="4">
        <v>23</v>
      </c>
      <c r="Q93" s="4">
        <v>24</v>
      </c>
      <c r="R93" s="4">
        <v>25</v>
      </c>
      <c r="S93" s="4">
        <v>26</v>
      </c>
      <c r="T93" s="4">
        <v>27</v>
      </c>
      <c r="U93" s="4">
        <v>28</v>
      </c>
      <c r="V93" s="4">
        <v>29</v>
      </c>
      <c r="W93" s="4">
        <v>30</v>
      </c>
      <c r="X93" s="4">
        <v>31</v>
      </c>
      <c r="Y93" s="4">
        <v>32</v>
      </c>
      <c r="Z93" s="4">
        <v>33</v>
      </c>
      <c r="AA93" s="4">
        <v>34</v>
      </c>
      <c r="AB93" s="4">
        <v>35</v>
      </c>
      <c r="AC93" s="4">
        <v>36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202024</v>
      </c>
      <c r="H94" s="4" t="s">
        <v>5</v>
      </c>
      <c r="J94" s="5">
        <v>0</v>
      </c>
      <c r="K94" s="5">
        <v>4</v>
      </c>
      <c r="L94" s="5">
        <v>0</v>
      </c>
      <c r="M94" s="5">
        <v>1</v>
      </c>
      <c r="N94" s="5">
        <v>0</v>
      </c>
      <c r="O94" s="5">
        <v>0</v>
      </c>
      <c r="P94" s="5">
        <v>35</v>
      </c>
      <c r="Q94" s="5">
        <v>55</v>
      </c>
      <c r="R94" s="5">
        <v>85</v>
      </c>
      <c r="S94" s="5">
        <v>85</v>
      </c>
      <c r="T94" s="5">
        <v>87</v>
      </c>
      <c r="U94" s="5">
        <v>87</v>
      </c>
      <c r="V94" s="5">
        <v>75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1500</v>
      </c>
      <c r="O95">
        <v>900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>
        <v>0</v>
      </c>
      <c r="M96" s="8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41</v>
      </c>
      <c r="L98" s="2">
        <f t="shared" si="13"/>
        <v>41</v>
      </c>
      <c r="M98" s="2">
        <f t="shared" si="13"/>
        <v>40</v>
      </c>
      <c r="N98" s="2">
        <f t="shared" si="13"/>
        <v>40</v>
      </c>
      <c r="O98" s="2">
        <f t="shared" si="13"/>
        <v>40</v>
      </c>
      <c r="P98" s="2">
        <f t="shared" si="13"/>
        <v>5</v>
      </c>
      <c r="Q98" s="2">
        <f t="shared" si="13"/>
        <v>-50</v>
      </c>
      <c r="R98" s="2">
        <f t="shared" si="13"/>
        <v>-135</v>
      </c>
      <c r="S98" s="2">
        <f t="shared" si="13"/>
        <v>-220</v>
      </c>
      <c r="T98" s="2">
        <f t="shared" si="13"/>
        <v>-307</v>
      </c>
      <c r="U98" s="2">
        <f t="shared" si="13"/>
        <v>-394</v>
      </c>
      <c r="V98" s="2">
        <f t="shared" si="13"/>
        <v>-469</v>
      </c>
      <c r="W98" s="2">
        <f t="shared" si="13"/>
        <v>-469</v>
      </c>
      <c r="X98" s="2">
        <f t="shared" si="13"/>
        <v>-469</v>
      </c>
      <c r="Y98" s="2">
        <f t="shared" si="13"/>
        <v>-469</v>
      </c>
      <c r="Z98" s="2">
        <f t="shared" si="13"/>
        <v>-469</v>
      </c>
      <c r="AA98" s="2">
        <f t="shared" si="13"/>
        <v>-469</v>
      </c>
      <c r="AB98" s="2">
        <f t="shared" si="13"/>
        <v>-469</v>
      </c>
      <c r="AC98" s="2">
        <f t="shared" si="13"/>
        <v>-469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17</v>
      </c>
      <c r="K100" s="4">
        <v>18</v>
      </c>
      <c r="L100" s="4">
        <v>19</v>
      </c>
      <c r="M100" s="4">
        <v>20</v>
      </c>
      <c r="N100" s="4">
        <v>21</v>
      </c>
      <c r="O100" s="4">
        <v>22</v>
      </c>
      <c r="P100" s="4">
        <v>23</v>
      </c>
      <c r="Q100" s="4">
        <v>24</v>
      </c>
      <c r="R100" s="4">
        <v>25</v>
      </c>
      <c r="S100" s="4">
        <v>26</v>
      </c>
      <c r="T100" s="4">
        <v>27</v>
      </c>
      <c r="U100" s="4">
        <v>28</v>
      </c>
      <c r="V100" s="4">
        <v>29</v>
      </c>
      <c r="W100" s="4">
        <v>30</v>
      </c>
      <c r="X100" s="4">
        <v>31</v>
      </c>
      <c r="Y100" s="4">
        <v>32</v>
      </c>
      <c r="Z100" s="4">
        <v>33</v>
      </c>
      <c r="AA100" s="4">
        <v>34</v>
      </c>
      <c r="AB100" s="4">
        <v>35</v>
      </c>
      <c r="AC100" s="4">
        <v>36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202024</v>
      </c>
      <c r="H101" s="4" t="s">
        <v>5</v>
      </c>
      <c r="J101" s="5">
        <v>0</v>
      </c>
      <c r="K101" s="5">
        <v>4</v>
      </c>
      <c r="L101" s="5">
        <v>0</v>
      </c>
      <c r="M101" s="5">
        <v>1</v>
      </c>
      <c r="N101" s="5">
        <v>0</v>
      </c>
      <c r="O101" s="5">
        <v>0</v>
      </c>
      <c r="P101" s="5">
        <v>35</v>
      </c>
      <c r="Q101" s="5">
        <v>55</v>
      </c>
      <c r="R101" s="5">
        <v>85</v>
      </c>
      <c r="S101" s="5">
        <v>85</v>
      </c>
      <c r="T101" s="5">
        <v>87</v>
      </c>
      <c r="U101" s="5">
        <v>87</v>
      </c>
      <c r="V101" s="5">
        <v>75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1200</v>
      </c>
      <c r="O102">
        <v>600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>
        <v>0</v>
      </c>
      <c r="M103" s="8">
        <v>0</v>
      </c>
      <c r="N103">
        <v>0</v>
      </c>
      <c r="O103" s="8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134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52</v>
      </c>
      <c r="L105" s="2">
        <f t="shared" si="14"/>
        <v>52</v>
      </c>
      <c r="M105" s="2">
        <f t="shared" si="14"/>
        <v>51</v>
      </c>
      <c r="N105" s="2">
        <f t="shared" si="14"/>
        <v>51</v>
      </c>
      <c r="O105" s="2">
        <f t="shared" si="14"/>
        <v>51</v>
      </c>
      <c r="P105" s="2">
        <f t="shared" si="14"/>
        <v>16</v>
      </c>
      <c r="Q105" s="2">
        <f t="shared" si="14"/>
        <v>-39</v>
      </c>
      <c r="R105" s="2">
        <f t="shared" si="14"/>
        <v>-124</v>
      </c>
      <c r="S105" s="2">
        <f t="shared" si="14"/>
        <v>-209</v>
      </c>
      <c r="T105" s="2">
        <f t="shared" si="14"/>
        <v>-296</v>
      </c>
      <c r="U105" s="2">
        <f t="shared" si="14"/>
        <v>-383</v>
      </c>
      <c r="V105" s="2">
        <f t="shared" si="14"/>
        <v>-458</v>
      </c>
      <c r="W105" s="2">
        <f t="shared" si="14"/>
        <v>-458</v>
      </c>
      <c r="X105" s="2">
        <f t="shared" si="14"/>
        <v>-458</v>
      </c>
      <c r="Y105" s="2">
        <f t="shared" si="14"/>
        <v>-458</v>
      </c>
      <c r="Z105" s="2">
        <f t="shared" si="14"/>
        <v>-458</v>
      </c>
      <c r="AA105" s="2">
        <f t="shared" si="14"/>
        <v>-458</v>
      </c>
      <c r="AB105" s="2">
        <f t="shared" si="14"/>
        <v>-458</v>
      </c>
      <c r="AC105" s="2">
        <f t="shared" si="14"/>
        <v>-458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17</v>
      </c>
      <c r="K107" s="4">
        <v>18</v>
      </c>
      <c r="L107" s="4">
        <v>19</v>
      </c>
      <c r="M107" s="4">
        <v>20</v>
      </c>
      <c r="N107" s="4">
        <v>21</v>
      </c>
      <c r="O107" s="4">
        <v>22</v>
      </c>
      <c r="P107" s="4">
        <v>23</v>
      </c>
      <c r="Q107" s="4">
        <v>24</v>
      </c>
      <c r="R107" s="4">
        <v>25</v>
      </c>
      <c r="S107" s="4">
        <v>26</v>
      </c>
      <c r="T107" s="4">
        <v>27</v>
      </c>
      <c r="U107" s="4">
        <v>28</v>
      </c>
      <c r="V107" s="4">
        <v>29</v>
      </c>
      <c r="W107" s="4">
        <v>30</v>
      </c>
      <c r="X107" s="4">
        <v>31</v>
      </c>
      <c r="Y107" s="4">
        <v>32</v>
      </c>
      <c r="Z107" s="4">
        <v>33</v>
      </c>
      <c r="AA107" s="4">
        <v>34</v>
      </c>
      <c r="AB107" s="4">
        <v>35</v>
      </c>
      <c r="AC107" s="4">
        <v>36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202024</v>
      </c>
      <c r="H108" s="4" t="s">
        <v>5</v>
      </c>
      <c r="J108" s="5">
        <v>0</v>
      </c>
      <c r="K108" s="5">
        <v>4</v>
      </c>
      <c r="L108" s="5">
        <v>0</v>
      </c>
      <c r="M108" s="5">
        <v>1</v>
      </c>
      <c r="N108" s="5">
        <v>0</v>
      </c>
      <c r="O108" s="5">
        <v>0</v>
      </c>
      <c r="P108" s="5">
        <v>35</v>
      </c>
      <c r="Q108" s="5">
        <v>55</v>
      </c>
      <c r="R108" s="5">
        <v>85</v>
      </c>
      <c r="S108" s="5">
        <v>85</v>
      </c>
      <c r="T108" s="5">
        <v>87</v>
      </c>
      <c r="U108" s="5">
        <v>87</v>
      </c>
      <c r="V108" s="5">
        <v>75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1200</v>
      </c>
      <c r="O109">
        <v>1200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>
        <v>0</v>
      </c>
      <c r="M110" s="8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134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54</v>
      </c>
      <c r="L112" s="2">
        <f t="shared" si="15"/>
        <v>54</v>
      </c>
      <c r="M112" s="2">
        <f t="shared" si="15"/>
        <v>53</v>
      </c>
      <c r="N112" s="2">
        <f t="shared" si="15"/>
        <v>53</v>
      </c>
      <c r="O112" s="2">
        <f t="shared" si="15"/>
        <v>53</v>
      </c>
      <c r="P112" s="2">
        <f t="shared" si="15"/>
        <v>18</v>
      </c>
      <c r="Q112" s="2">
        <f t="shared" si="15"/>
        <v>-37</v>
      </c>
      <c r="R112" s="2">
        <f t="shared" si="15"/>
        <v>-122</v>
      </c>
      <c r="S112" s="2">
        <f t="shared" si="15"/>
        <v>-207</v>
      </c>
      <c r="T112" s="2">
        <f t="shared" si="15"/>
        <v>-294</v>
      </c>
      <c r="U112" s="2">
        <f t="shared" si="15"/>
        <v>-381</v>
      </c>
      <c r="V112" s="2">
        <f t="shared" si="15"/>
        <v>-456</v>
      </c>
      <c r="W112" s="2">
        <f t="shared" si="15"/>
        <v>-456</v>
      </c>
      <c r="X112" s="2">
        <f t="shared" si="15"/>
        <v>-456</v>
      </c>
      <c r="Y112" s="2">
        <f t="shared" si="15"/>
        <v>-456</v>
      </c>
      <c r="Z112" s="2">
        <f t="shared" si="15"/>
        <v>-456</v>
      </c>
      <c r="AA112" s="2">
        <f t="shared" si="15"/>
        <v>-456</v>
      </c>
      <c r="AB112" s="2">
        <f t="shared" si="15"/>
        <v>-456</v>
      </c>
      <c r="AC112" s="2">
        <f t="shared" si="15"/>
        <v>-456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17</v>
      </c>
      <c r="K114" s="4">
        <v>18</v>
      </c>
      <c r="L114" s="4">
        <v>19</v>
      </c>
      <c r="M114" s="4">
        <v>20</v>
      </c>
      <c r="N114" s="4">
        <v>21</v>
      </c>
      <c r="O114" s="4">
        <v>22</v>
      </c>
      <c r="P114" s="4">
        <v>23</v>
      </c>
      <c r="Q114" s="4">
        <v>24</v>
      </c>
      <c r="R114" s="4">
        <v>25</v>
      </c>
      <c r="S114" s="4">
        <v>26</v>
      </c>
      <c r="T114" s="4">
        <v>27</v>
      </c>
      <c r="U114" s="4">
        <v>28</v>
      </c>
      <c r="V114" s="4">
        <v>29</v>
      </c>
      <c r="W114" s="4">
        <v>30</v>
      </c>
      <c r="X114" s="4">
        <v>31</v>
      </c>
      <c r="Y114" s="4">
        <v>32</v>
      </c>
      <c r="Z114" s="4">
        <v>33</v>
      </c>
      <c r="AA114" s="4">
        <v>34</v>
      </c>
      <c r="AB114" s="4">
        <v>35</v>
      </c>
      <c r="AC114" s="4">
        <v>36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202024</v>
      </c>
      <c r="H115" s="4" t="s">
        <v>5</v>
      </c>
      <c r="J115" s="5">
        <v>0</v>
      </c>
      <c r="K115" s="5">
        <v>4</v>
      </c>
      <c r="L115" s="5">
        <v>0</v>
      </c>
      <c r="M115" s="5">
        <v>1</v>
      </c>
      <c r="N115" s="5">
        <v>0</v>
      </c>
      <c r="O115" s="5">
        <v>0</v>
      </c>
      <c r="P115" s="5">
        <v>35</v>
      </c>
      <c r="Q115" s="5">
        <v>55</v>
      </c>
      <c r="R115" s="5">
        <v>85</v>
      </c>
      <c r="S115" s="5">
        <v>85</v>
      </c>
      <c r="T115" s="5">
        <v>87</v>
      </c>
      <c r="U115" s="5">
        <v>87</v>
      </c>
      <c r="V115" s="5">
        <v>75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0</v>
      </c>
      <c r="M116">
        <v>0</v>
      </c>
      <c r="N116">
        <v>1400</v>
      </c>
      <c r="O116">
        <v>850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>
        <v>0</v>
      </c>
      <c r="M117" s="8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51</v>
      </c>
      <c r="L119" s="2">
        <f t="shared" si="16"/>
        <v>51</v>
      </c>
      <c r="M119" s="2">
        <f t="shared" si="16"/>
        <v>50</v>
      </c>
      <c r="N119" s="2">
        <f t="shared" si="16"/>
        <v>50</v>
      </c>
      <c r="O119" s="2">
        <f t="shared" si="16"/>
        <v>50</v>
      </c>
      <c r="P119" s="2">
        <f t="shared" si="16"/>
        <v>15</v>
      </c>
      <c r="Q119" s="2">
        <f t="shared" si="16"/>
        <v>-40</v>
      </c>
      <c r="R119" s="2">
        <f t="shared" si="16"/>
        <v>-125</v>
      </c>
      <c r="S119" s="2">
        <f t="shared" si="16"/>
        <v>-210</v>
      </c>
      <c r="T119" s="2">
        <f t="shared" si="16"/>
        <v>-297</v>
      </c>
      <c r="U119" s="2">
        <f t="shared" si="16"/>
        <v>-384</v>
      </c>
      <c r="V119" s="2">
        <f t="shared" si="16"/>
        <v>-459</v>
      </c>
      <c r="W119" s="2">
        <f t="shared" si="16"/>
        <v>-459</v>
      </c>
      <c r="X119" s="2">
        <f t="shared" si="16"/>
        <v>-459</v>
      </c>
      <c r="Y119" s="2">
        <f t="shared" si="16"/>
        <v>-459</v>
      </c>
      <c r="Z119" s="2">
        <f t="shared" si="16"/>
        <v>-459</v>
      </c>
      <c r="AA119" s="2">
        <f t="shared" si="16"/>
        <v>-459</v>
      </c>
      <c r="AB119" s="2">
        <f t="shared" si="16"/>
        <v>-459</v>
      </c>
      <c r="AC119" s="2">
        <f t="shared" si="16"/>
        <v>-459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17</v>
      </c>
      <c r="K121" s="4">
        <v>18</v>
      </c>
      <c r="L121" s="4">
        <v>19</v>
      </c>
      <c r="M121" s="4">
        <v>20</v>
      </c>
      <c r="N121" s="4">
        <v>21</v>
      </c>
      <c r="O121" s="4">
        <v>22</v>
      </c>
      <c r="P121" s="4">
        <v>23</v>
      </c>
      <c r="Q121" s="4">
        <v>24</v>
      </c>
      <c r="R121" s="4">
        <v>25</v>
      </c>
      <c r="S121" s="4">
        <v>26</v>
      </c>
      <c r="T121" s="4">
        <v>27</v>
      </c>
      <c r="U121" s="4">
        <v>28</v>
      </c>
      <c r="V121" s="4">
        <v>29</v>
      </c>
      <c r="W121" s="4">
        <v>30</v>
      </c>
      <c r="X121" s="4">
        <v>31</v>
      </c>
      <c r="Y121" s="4">
        <v>32</v>
      </c>
      <c r="Z121" s="4">
        <v>33</v>
      </c>
      <c r="AA121" s="4">
        <v>34</v>
      </c>
      <c r="AB121" s="4">
        <v>35</v>
      </c>
      <c r="AC121" s="4">
        <v>36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202024</v>
      </c>
      <c r="H122" s="4" t="s">
        <v>5</v>
      </c>
      <c r="J122" s="5">
        <v>0</v>
      </c>
      <c r="K122" s="5">
        <v>4</v>
      </c>
      <c r="L122" s="5">
        <v>0</v>
      </c>
      <c r="M122" s="5">
        <v>1</v>
      </c>
      <c r="N122" s="5">
        <v>0</v>
      </c>
      <c r="O122" s="5">
        <v>0</v>
      </c>
      <c r="P122" s="5">
        <v>35</v>
      </c>
      <c r="Q122" s="5">
        <v>55</v>
      </c>
      <c r="R122" s="5">
        <v>85</v>
      </c>
      <c r="S122" s="5">
        <v>85</v>
      </c>
      <c r="T122" s="5">
        <v>87</v>
      </c>
      <c r="U122" s="5">
        <v>87</v>
      </c>
      <c r="V122" s="5">
        <v>75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0</v>
      </c>
      <c r="M123">
        <v>0</v>
      </c>
      <c r="N123">
        <v>1350</v>
      </c>
      <c r="O123">
        <v>900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>
        <v>0</v>
      </c>
      <c r="M124" s="8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53</v>
      </c>
      <c r="L126" s="2">
        <f t="shared" si="17"/>
        <v>53</v>
      </c>
      <c r="M126" s="2">
        <f t="shared" si="17"/>
        <v>52</v>
      </c>
      <c r="N126" s="2">
        <f t="shared" si="17"/>
        <v>52</v>
      </c>
      <c r="O126" s="2">
        <f t="shared" si="17"/>
        <v>52</v>
      </c>
      <c r="P126" s="2">
        <f t="shared" si="17"/>
        <v>17</v>
      </c>
      <c r="Q126" s="2">
        <f t="shared" si="17"/>
        <v>-38</v>
      </c>
      <c r="R126" s="2">
        <f t="shared" si="17"/>
        <v>-123</v>
      </c>
      <c r="S126" s="2">
        <f t="shared" si="17"/>
        <v>-208</v>
      </c>
      <c r="T126" s="2">
        <f t="shared" si="17"/>
        <v>-295</v>
      </c>
      <c r="U126" s="2">
        <f t="shared" si="17"/>
        <v>-382</v>
      </c>
      <c r="V126" s="2">
        <f t="shared" si="17"/>
        <v>-457</v>
      </c>
      <c r="W126" s="2">
        <f t="shared" si="17"/>
        <v>-457</v>
      </c>
      <c r="X126" s="2">
        <f t="shared" si="17"/>
        <v>-457</v>
      </c>
      <c r="Y126" s="2">
        <f t="shared" si="17"/>
        <v>-457</v>
      </c>
      <c r="Z126" s="2">
        <f t="shared" si="17"/>
        <v>-457</v>
      </c>
      <c r="AA126" s="2">
        <f t="shared" si="17"/>
        <v>-457</v>
      </c>
      <c r="AB126" s="2">
        <f t="shared" si="17"/>
        <v>-457</v>
      </c>
      <c r="AC126" s="2">
        <f t="shared" si="17"/>
        <v>-457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17</v>
      </c>
      <c r="K128" s="4">
        <v>18</v>
      </c>
      <c r="L128" s="4">
        <v>19</v>
      </c>
      <c r="M128" s="4">
        <v>20</v>
      </c>
      <c r="N128" s="4">
        <v>21</v>
      </c>
      <c r="O128" s="4">
        <v>22</v>
      </c>
      <c r="P128" s="4">
        <v>23</v>
      </c>
      <c r="Q128" s="4">
        <v>24</v>
      </c>
      <c r="R128" s="4">
        <v>25</v>
      </c>
      <c r="S128" s="4">
        <v>26</v>
      </c>
      <c r="T128" s="4">
        <v>27</v>
      </c>
      <c r="U128" s="4">
        <v>28</v>
      </c>
      <c r="V128" s="4">
        <v>29</v>
      </c>
      <c r="W128" s="4">
        <v>30</v>
      </c>
      <c r="X128" s="4">
        <v>31</v>
      </c>
      <c r="Y128" s="4">
        <v>32</v>
      </c>
      <c r="Z128" s="4">
        <v>33</v>
      </c>
      <c r="AA128" s="4">
        <v>34</v>
      </c>
      <c r="AB128" s="4">
        <v>35</v>
      </c>
      <c r="AC128" s="4">
        <v>36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140</v>
      </c>
      <c r="G129" s="4">
        <f>calcFirstRunOut(J133:AC133)</f>
        <v>202036</v>
      </c>
      <c r="H129" s="4" t="s">
        <v>5</v>
      </c>
      <c r="J129" s="5">
        <v>11</v>
      </c>
      <c r="K129" s="5">
        <v>0</v>
      </c>
      <c r="L129" s="5">
        <v>18</v>
      </c>
      <c r="M129" s="5">
        <v>18</v>
      </c>
      <c r="N129" s="5">
        <v>0</v>
      </c>
      <c r="O129" s="5">
        <v>0</v>
      </c>
      <c r="P129" s="5">
        <v>38</v>
      </c>
      <c r="Q129" s="5">
        <v>67</v>
      </c>
      <c r="R129" s="5">
        <v>85</v>
      </c>
      <c r="S129" s="5">
        <v>85</v>
      </c>
      <c r="T129" s="5">
        <v>87</v>
      </c>
      <c r="U129" s="5">
        <v>87</v>
      </c>
      <c r="V129" s="5">
        <v>75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140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1632</v>
      </c>
      <c r="O130">
        <v>288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 s="8">
        <v>1920</v>
      </c>
      <c r="L131" s="8">
        <v>0</v>
      </c>
      <c r="M131" s="8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129</v>
      </c>
      <c r="K133" s="2">
        <f t="shared" ref="K133:AC133" si="18">J133-K129+K131+K132</f>
        <v>2049</v>
      </c>
      <c r="L133" s="2">
        <f t="shared" si="18"/>
        <v>2031</v>
      </c>
      <c r="M133" s="2">
        <f t="shared" si="18"/>
        <v>2013</v>
      </c>
      <c r="N133" s="2">
        <f t="shared" si="18"/>
        <v>2013</v>
      </c>
      <c r="O133" s="2">
        <f t="shared" si="18"/>
        <v>2013</v>
      </c>
      <c r="P133" s="2">
        <f t="shared" si="18"/>
        <v>1975</v>
      </c>
      <c r="Q133" s="2">
        <f t="shared" si="18"/>
        <v>1908</v>
      </c>
      <c r="R133" s="2">
        <f t="shared" si="18"/>
        <v>1823</v>
      </c>
      <c r="S133" s="2">
        <f t="shared" si="18"/>
        <v>1738</v>
      </c>
      <c r="T133" s="2">
        <f t="shared" si="18"/>
        <v>1651</v>
      </c>
      <c r="U133" s="2">
        <f t="shared" si="18"/>
        <v>1564</v>
      </c>
      <c r="V133" s="2">
        <f t="shared" si="18"/>
        <v>1489</v>
      </c>
      <c r="W133" s="2">
        <f t="shared" si="18"/>
        <v>1489</v>
      </c>
      <c r="X133" s="2">
        <f t="shared" si="18"/>
        <v>1489</v>
      </c>
      <c r="Y133" s="2">
        <f t="shared" si="18"/>
        <v>1489</v>
      </c>
      <c r="Z133" s="2">
        <f t="shared" si="18"/>
        <v>1489</v>
      </c>
      <c r="AA133" s="2">
        <f t="shared" si="18"/>
        <v>1489</v>
      </c>
      <c r="AB133" s="2">
        <f t="shared" si="18"/>
        <v>1489</v>
      </c>
      <c r="AC133" s="2">
        <f t="shared" si="18"/>
        <v>1489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17</v>
      </c>
      <c r="K135" s="4">
        <v>18</v>
      </c>
      <c r="L135" s="4">
        <v>19</v>
      </c>
      <c r="M135" s="4">
        <v>20</v>
      </c>
      <c r="N135" s="4">
        <v>21</v>
      </c>
      <c r="O135" s="4">
        <v>22</v>
      </c>
      <c r="P135" s="4">
        <v>23</v>
      </c>
      <c r="Q135" s="4">
        <v>24</v>
      </c>
      <c r="R135" s="4">
        <v>25</v>
      </c>
      <c r="S135" s="4">
        <v>26</v>
      </c>
      <c r="T135" s="4">
        <v>27</v>
      </c>
      <c r="U135" s="4">
        <v>28</v>
      </c>
      <c r="V135" s="4">
        <v>29</v>
      </c>
      <c r="W135" s="4">
        <v>30</v>
      </c>
      <c r="X135" s="4">
        <v>31</v>
      </c>
      <c r="Y135" s="4">
        <v>32</v>
      </c>
      <c r="Z135" s="4">
        <v>33</v>
      </c>
      <c r="AA135" s="4">
        <v>34</v>
      </c>
      <c r="AB135" s="4">
        <v>35</v>
      </c>
      <c r="AC135" s="4">
        <v>36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202024</v>
      </c>
      <c r="H136" s="4" t="s">
        <v>5</v>
      </c>
      <c r="J136" s="5">
        <v>0</v>
      </c>
      <c r="K136" s="5">
        <v>8</v>
      </c>
      <c r="L136" s="5">
        <v>0</v>
      </c>
      <c r="M136" s="5">
        <v>2</v>
      </c>
      <c r="N136" s="5">
        <v>0</v>
      </c>
      <c r="O136" s="5">
        <v>0</v>
      </c>
      <c r="P136" s="5">
        <v>69</v>
      </c>
      <c r="Q136" s="5">
        <v>111</v>
      </c>
      <c r="R136" s="5">
        <v>170</v>
      </c>
      <c r="S136" s="5">
        <v>170</v>
      </c>
      <c r="T136" s="5">
        <v>173</v>
      </c>
      <c r="U136" s="5">
        <v>175</v>
      </c>
      <c r="V136" s="5">
        <v>150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32</v>
      </c>
      <c r="Q137">
        <v>96</v>
      </c>
      <c r="R137">
        <v>640</v>
      </c>
      <c r="S137">
        <v>160</v>
      </c>
      <c r="T137">
        <v>0</v>
      </c>
      <c r="U137">
        <v>0</v>
      </c>
      <c r="V137">
        <v>32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 s="8">
        <v>0</v>
      </c>
      <c r="M138" s="8">
        <v>0</v>
      </c>
      <c r="N138" s="8">
        <v>0</v>
      </c>
      <c r="O138" s="8">
        <v>0</v>
      </c>
      <c r="P138">
        <v>0</v>
      </c>
      <c r="Q138" s="8">
        <v>0</v>
      </c>
      <c r="R138">
        <v>0</v>
      </c>
      <c r="S138" s="8">
        <v>0</v>
      </c>
      <c r="T138" s="8">
        <v>0</v>
      </c>
      <c r="U138" s="8">
        <v>0</v>
      </c>
      <c r="V138" s="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126</v>
      </c>
      <c r="L140" s="2">
        <f t="shared" si="19"/>
        <v>126</v>
      </c>
      <c r="M140" s="2">
        <f t="shared" si="19"/>
        <v>124</v>
      </c>
      <c r="N140" s="2">
        <f t="shared" si="19"/>
        <v>124</v>
      </c>
      <c r="O140" s="2">
        <f t="shared" si="19"/>
        <v>124</v>
      </c>
      <c r="P140" s="2">
        <f t="shared" si="19"/>
        <v>55</v>
      </c>
      <c r="Q140" s="2">
        <f t="shared" si="19"/>
        <v>-56</v>
      </c>
      <c r="R140" s="2">
        <f t="shared" si="19"/>
        <v>-226</v>
      </c>
      <c r="S140" s="2">
        <f t="shared" si="19"/>
        <v>-396</v>
      </c>
      <c r="T140" s="2">
        <f t="shared" si="19"/>
        <v>-569</v>
      </c>
      <c r="U140" s="2">
        <f t="shared" si="19"/>
        <v>-744</v>
      </c>
      <c r="V140" s="2">
        <f t="shared" si="19"/>
        <v>-894</v>
      </c>
      <c r="W140" s="2">
        <f t="shared" si="19"/>
        <v>-894</v>
      </c>
      <c r="X140" s="2">
        <f t="shared" si="19"/>
        <v>-894</v>
      </c>
      <c r="Y140" s="2">
        <f t="shared" si="19"/>
        <v>-894</v>
      </c>
      <c r="Z140" s="2">
        <f t="shared" si="19"/>
        <v>-894</v>
      </c>
      <c r="AA140" s="2">
        <f t="shared" si="19"/>
        <v>-894</v>
      </c>
      <c r="AB140" s="2">
        <f t="shared" si="19"/>
        <v>-894</v>
      </c>
      <c r="AC140" s="2">
        <f t="shared" si="19"/>
        <v>-894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17</v>
      </c>
      <c r="K142" s="4">
        <v>18</v>
      </c>
      <c r="L142" s="4">
        <v>19</v>
      </c>
      <c r="M142" s="4">
        <v>20</v>
      </c>
      <c r="N142" s="4">
        <v>21</v>
      </c>
      <c r="O142" s="4">
        <v>22</v>
      </c>
      <c r="P142" s="4">
        <v>23</v>
      </c>
      <c r="Q142" s="4">
        <v>24</v>
      </c>
      <c r="R142" s="4">
        <v>25</v>
      </c>
      <c r="S142" s="4">
        <v>26</v>
      </c>
      <c r="T142" s="4">
        <v>27</v>
      </c>
      <c r="U142" s="4">
        <v>28</v>
      </c>
      <c r="V142" s="4">
        <v>29</v>
      </c>
      <c r="W142" s="4">
        <v>30</v>
      </c>
      <c r="X142" s="4">
        <v>31</v>
      </c>
      <c r="Y142" s="4">
        <v>32</v>
      </c>
      <c r="Z142" s="4">
        <v>33</v>
      </c>
      <c r="AA142" s="4">
        <v>34</v>
      </c>
      <c r="AB142" s="4">
        <v>35</v>
      </c>
      <c r="AC142" s="4">
        <v>36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202024</v>
      </c>
      <c r="H143" s="4" t="s">
        <v>5</v>
      </c>
      <c r="J143" s="5">
        <v>0</v>
      </c>
      <c r="K143" s="5">
        <v>8</v>
      </c>
      <c r="L143" s="5">
        <v>0</v>
      </c>
      <c r="M143" s="5">
        <v>2</v>
      </c>
      <c r="N143" s="5">
        <v>0</v>
      </c>
      <c r="O143" s="5">
        <v>0</v>
      </c>
      <c r="P143" s="5">
        <v>69</v>
      </c>
      <c r="Q143" s="5">
        <v>111</v>
      </c>
      <c r="R143" s="5">
        <v>170</v>
      </c>
      <c r="S143" s="5">
        <v>170</v>
      </c>
      <c r="T143" s="5">
        <v>173</v>
      </c>
      <c r="U143" s="5">
        <v>175</v>
      </c>
      <c r="V143" s="5">
        <v>150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50</v>
      </c>
      <c r="Q144">
        <v>150</v>
      </c>
      <c r="R144">
        <v>600</v>
      </c>
      <c r="S144">
        <v>150</v>
      </c>
      <c r="T144">
        <v>0</v>
      </c>
      <c r="U144">
        <v>0</v>
      </c>
      <c r="V144">
        <v>50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>
        <v>0</v>
      </c>
      <c r="S145" s="8">
        <v>0</v>
      </c>
      <c r="T145" s="8">
        <v>0</v>
      </c>
      <c r="U145" s="8">
        <v>0</v>
      </c>
      <c r="V145" s="8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114</v>
      </c>
      <c r="L147" s="2">
        <f t="shared" si="20"/>
        <v>114</v>
      </c>
      <c r="M147" s="2">
        <f t="shared" si="20"/>
        <v>112</v>
      </c>
      <c r="N147" s="2">
        <f t="shared" si="20"/>
        <v>112</v>
      </c>
      <c r="O147" s="2">
        <f t="shared" si="20"/>
        <v>112</v>
      </c>
      <c r="P147" s="2">
        <f t="shared" si="20"/>
        <v>43</v>
      </c>
      <c r="Q147" s="2">
        <f t="shared" si="20"/>
        <v>-68</v>
      </c>
      <c r="R147" s="2">
        <f t="shared" si="20"/>
        <v>-238</v>
      </c>
      <c r="S147" s="2">
        <f t="shared" si="20"/>
        <v>-408</v>
      </c>
      <c r="T147" s="2">
        <f t="shared" si="20"/>
        <v>-581</v>
      </c>
      <c r="U147" s="2">
        <f t="shared" si="20"/>
        <v>-756</v>
      </c>
      <c r="V147" s="2">
        <f t="shared" si="20"/>
        <v>-906</v>
      </c>
      <c r="W147" s="2">
        <f t="shared" si="20"/>
        <v>-906</v>
      </c>
      <c r="X147" s="2">
        <f t="shared" si="20"/>
        <v>-906</v>
      </c>
      <c r="Y147" s="2">
        <f t="shared" si="20"/>
        <v>-906</v>
      </c>
      <c r="Z147" s="2">
        <f t="shared" si="20"/>
        <v>-906</v>
      </c>
      <c r="AA147" s="2">
        <f t="shared" si="20"/>
        <v>-906</v>
      </c>
      <c r="AB147" s="2">
        <f t="shared" si="20"/>
        <v>-906</v>
      </c>
      <c r="AC147" s="2">
        <f t="shared" si="20"/>
        <v>-906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17</v>
      </c>
      <c r="K149" s="4">
        <v>18</v>
      </c>
      <c r="L149" s="4">
        <v>19</v>
      </c>
      <c r="M149" s="4">
        <v>20</v>
      </c>
      <c r="N149" s="4">
        <v>21</v>
      </c>
      <c r="O149" s="4">
        <v>22</v>
      </c>
      <c r="P149" s="4">
        <v>23</v>
      </c>
      <c r="Q149" s="4">
        <v>24</v>
      </c>
      <c r="R149" s="4">
        <v>25</v>
      </c>
      <c r="S149" s="4">
        <v>26</v>
      </c>
      <c r="T149" s="4">
        <v>27</v>
      </c>
      <c r="U149" s="4">
        <v>28</v>
      </c>
      <c r="V149" s="4">
        <v>29</v>
      </c>
      <c r="W149" s="4">
        <v>30</v>
      </c>
      <c r="X149" s="4">
        <v>31</v>
      </c>
      <c r="Y149" s="4">
        <v>32</v>
      </c>
      <c r="Z149" s="4">
        <v>33</v>
      </c>
      <c r="AA149" s="4">
        <v>34</v>
      </c>
      <c r="AB149" s="4">
        <v>35</v>
      </c>
      <c r="AC149" s="4">
        <v>36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202024</v>
      </c>
      <c r="H150" s="4" t="s">
        <v>5</v>
      </c>
      <c r="J150" s="5">
        <v>0</v>
      </c>
      <c r="K150" s="5">
        <v>8</v>
      </c>
      <c r="L150" s="5">
        <v>0</v>
      </c>
      <c r="M150" s="5">
        <v>2</v>
      </c>
      <c r="N150" s="5">
        <v>0</v>
      </c>
      <c r="O150" s="5">
        <v>0</v>
      </c>
      <c r="P150" s="5">
        <v>69</v>
      </c>
      <c r="Q150" s="5">
        <v>111</v>
      </c>
      <c r="R150" s="5">
        <v>170</v>
      </c>
      <c r="S150" s="5">
        <v>170</v>
      </c>
      <c r="T150" s="5">
        <v>173</v>
      </c>
      <c r="U150" s="5">
        <v>175</v>
      </c>
      <c r="V150" s="5">
        <v>150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64</v>
      </c>
      <c r="Q151">
        <v>96</v>
      </c>
      <c r="R151">
        <v>608</v>
      </c>
      <c r="S151">
        <v>128</v>
      </c>
      <c r="T151">
        <v>0</v>
      </c>
      <c r="U151">
        <v>0</v>
      </c>
      <c r="V151">
        <v>64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 s="8">
        <v>0</v>
      </c>
      <c r="N152" s="8">
        <v>0</v>
      </c>
      <c r="O152" s="8">
        <v>0</v>
      </c>
      <c r="P152">
        <v>0</v>
      </c>
      <c r="Q152" s="8">
        <v>0</v>
      </c>
      <c r="R152">
        <v>0</v>
      </c>
      <c r="S152" s="8">
        <v>0</v>
      </c>
      <c r="T152" s="8">
        <v>0</v>
      </c>
      <c r="U152" s="8">
        <v>0</v>
      </c>
      <c r="V152" s="8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102</v>
      </c>
      <c r="L154" s="2">
        <f t="shared" si="21"/>
        <v>102</v>
      </c>
      <c r="M154" s="2">
        <f t="shared" si="21"/>
        <v>100</v>
      </c>
      <c r="N154" s="2">
        <f t="shared" si="21"/>
        <v>100</v>
      </c>
      <c r="O154" s="2">
        <f t="shared" si="21"/>
        <v>100</v>
      </c>
      <c r="P154" s="2">
        <f t="shared" si="21"/>
        <v>31</v>
      </c>
      <c r="Q154" s="2">
        <f t="shared" si="21"/>
        <v>-80</v>
      </c>
      <c r="R154" s="2">
        <f t="shared" si="21"/>
        <v>-250</v>
      </c>
      <c r="S154" s="2">
        <f t="shared" si="21"/>
        <v>-420</v>
      </c>
      <c r="T154" s="2">
        <f t="shared" si="21"/>
        <v>-593</v>
      </c>
      <c r="U154" s="2">
        <f t="shared" si="21"/>
        <v>-768</v>
      </c>
      <c r="V154" s="2">
        <f t="shared" si="21"/>
        <v>-918</v>
      </c>
      <c r="W154" s="2">
        <f t="shared" si="21"/>
        <v>-918</v>
      </c>
      <c r="X154" s="2">
        <f t="shared" si="21"/>
        <v>-918</v>
      </c>
      <c r="Y154" s="2">
        <f t="shared" si="21"/>
        <v>-918</v>
      </c>
      <c r="Z154" s="2">
        <f t="shared" si="21"/>
        <v>-918</v>
      </c>
      <c r="AA154" s="2">
        <f t="shared" si="21"/>
        <v>-918</v>
      </c>
      <c r="AB154" s="2">
        <f t="shared" si="21"/>
        <v>-918</v>
      </c>
      <c r="AC154" s="2">
        <f t="shared" si="21"/>
        <v>-918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17</v>
      </c>
      <c r="K156" s="4">
        <v>18</v>
      </c>
      <c r="L156" s="4">
        <v>19</v>
      </c>
      <c r="M156" s="4">
        <v>20</v>
      </c>
      <c r="N156" s="4">
        <v>21</v>
      </c>
      <c r="O156" s="4">
        <v>22</v>
      </c>
      <c r="P156" s="4">
        <v>23</v>
      </c>
      <c r="Q156" s="4">
        <v>24</v>
      </c>
      <c r="R156" s="4">
        <v>25</v>
      </c>
      <c r="S156" s="4">
        <v>26</v>
      </c>
      <c r="T156" s="4">
        <v>27</v>
      </c>
      <c r="U156" s="4">
        <v>28</v>
      </c>
      <c r="V156" s="4">
        <v>29</v>
      </c>
      <c r="W156" s="4">
        <v>30</v>
      </c>
      <c r="X156" s="4">
        <v>31</v>
      </c>
      <c r="Y156" s="4">
        <v>32</v>
      </c>
      <c r="Z156" s="4">
        <v>33</v>
      </c>
      <c r="AA156" s="4">
        <v>34</v>
      </c>
      <c r="AB156" s="4">
        <v>35</v>
      </c>
      <c r="AC156" s="4">
        <v>36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202023</v>
      </c>
      <c r="H157" s="4" t="s">
        <v>5</v>
      </c>
      <c r="J157" s="5">
        <v>0</v>
      </c>
      <c r="K157" s="5">
        <v>4</v>
      </c>
      <c r="L157" s="5">
        <v>0</v>
      </c>
      <c r="M157" s="5">
        <v>1</v>
      </c>
      <c r="N157" s="5">
        <v>0</v>
      </c>
      <c r="O157" s="5">
        <v>0</v>
      </c>
      <c r="P157" s="5">
        <v>35</v>
      </c>
      <c r="Q157" s="5">
        <v>55</v>
      </c>
      <c r="R157" s="5">
        <v>86</v>
      </c>
      <c r="S157" s="5">
        <v>84</v>
      </c>
      <c r="T157" s="5">
        <v>87</v>
      </c>
      <c r="U157" s="5">
        <v>87</v>
      </c>
      <c r="V157" s="5">
        <v>75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480</v>
      </c>
      <c r="R158">
        <v>720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 s="8">
        <v>0</v>
      </c>
      <c r="N159" s="8">
        <v>0</v>
      </c>
      <c r="O159" s="8">
        <v>0</v>
      </c>
      <c r="P159">
        <v>0</v>
      </c>
      <c r="Q159">
        <v>0</v>
      </c>
      <c r="R159">
        <v>0</v>
      </c>
      <c r="S159" s="8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16</v>
      </c>
      <c r="L161" s="2">
        <f t="shared" si="22"/>
        <v>16</v>
      </c>
      <c r="M161" s="2">
        <f t="shared" si="22"/>
        <v>15</v>
      </c>
      <c r="N161" s="2">
        <f t="shared" si="22"/>
        <v>15</v>
      </c>
      <c r="O161" s="2">
        <f t="shared" si="22"/>
        <v>15</v>
      </c>
      <c r="P161" s="2">
        <f t="shared" si="22"/>
        <v>-20</v>
      </c>
      <c r="Q161" s="2">
        <f t="shared" si="22"/>
        <v>-75</v>
      </c>
      <c r="R161" s="2">
        <f t="shared" si="22"/>
        <v>-161</v>
      </c>
      <c r="S161" s="2">
        <f t="shared" si="22"/>
        <v>-245</v>
      </c>
      <c r="T161" s="2">
        <f t="shared" si="22"/>
        <v>-332</v>
      </c>
      <c r="U161" s="2">
        <f t="shared" si="22"/>
        <v>-419</v>
      </c>
      <c r="V161" s="2">
        <f t="shared" si="22"/>
        <v>-494</v>
      </c>
      <c r="W161" s="2">
        <f t="shared" si="22"/>
        <v>-494</v>
      </c>
      <c r="X161" s="2">
        <f t="shared" si="22"/>
        <v>-494</v>
      </c>
      <c r="Y161" s="2">
        <f t="shared" si="22"/>
        <v>-494</v>
      </c>
      <c r="Z161" s="2">
        <f t="shared" si="22"/>
        <v>-494</v>
      </c>
      <c r="AA161" s="2">
        <f t="shared" si="22"/>
        <v>-494</v>
      </c>
      <c r="AB161" s="2">
        <f t="shared" si="22"/>
        <v>-494</v>
      </c>
      <c r="AC161" s="2">
        <f t="shared" si="22"/>
        <v>-494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17</v>
      </c>
      <c r="K163" s="4">
        <v>18</v>
      </c>
      <c r="L163" s="4">
        <v>19</v>
      </c>
      <c r="M163" s="4">
        <v>20</v>
      </c>
      <c r="N163" s="4">
        <v>21</v>
      </c>
      <c r="O163" s="4">
        <v>22</v>
      </c>
      <c r="P163" s="4">
        <v>23</v>
      </c>
      <c r="Q163" s="4">
        <v>24</v>
      </c>
      <c r="R163" s="4">
        <v>25</v>
      </c>
      <c r="S163" s="4">
        <v>26</v>
      </c>
      <c r="T163" s="4">
        <v>27</v>
      </c>
      <c r="U163" s="4">
        <v>28</v>
      </c>
      <c r="V163" s="4">
        <v>29</v>
      </c>
      <c r="W163" s="4">
        <v>30</v>
      </c>
      <c r="X163" s="4">
        <v>31</v>
      </c>
      <c r="Y163" s="4">
        <v>32</v>
      </c>
      <c r="Z163" s="4">
        <v>33</v>
      </c>
      <c r="AA163" s="4">
        <v>34</v>
      </c>
      <c r="AB163" s="4">
        <v>35</v>
      </c>
      <c r="AC163" s="4">
        <v>36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202023</v>
      </c>
      <c r="H164" s="4" t="s">
        <v>5</v>
      </c>
      <c r="J164" s="5">
        <v>0</v>
      </c>
      <c r="K164" s="5">
        <v>4</v>
      </c>
      <c r="L164" s="5">
        <v>0</v>
      </c>
      <c r="M164" s="5">
        <v>1</v>
      </c>
      <c r="N164" s="5">
        <v>0</v>
      </c>
      <c r="O164" s="5">
        <v>0</v>
      </c>
      <c r="P164" s="5">
        <v>35</v>
      </c>
      <c r="Q164" s="5">
        <v>55</v>
      </c>
      <c r="R164" s="5">
        <v>86</v>
      </c>
      <c r="S164" s="5">
        <v>84</v>
      </c>
      <c r="T164" s="5">
        <v>87</v>
      </c>
      <c r="U164" s="5">
        <v>87</v>
      </c>
      <c r="V164" s="5">
        <v>75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240</v>
      </c>
      <c r="R165">
        <v>960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 s="8">
        <v>0</v>
      </c>
      <c r="N166" s="8">
        <v>0</v>
      </c>
      <c r="O166" s="8">
        <v>0</v>
      </c>
      <c r="P166">
        <v>0</v>
      </c>
      <c r="Q166" s="8">
        <v>0</v>
      </c>
      <c r="R166">
        <v>0</v>
      </c>
      <c r="S166" s="8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8</v>
      </c>
      <c r="L168" s="2">
        <f t="shared" si="23"/>
        <v>8</v>
      </c>
      <c r="M168" s="2">
        <f t="shared" si="23"/>
        <v>7</v>
      </c>
      <c r="N168" s="2">
        <f t="shared" si="23"/>
        <v>7</v>
      </c>
      <c r="O168" s="2">
        <f t="shared" si="23"/>
        <v>7</v>
      </c>
      <c r="P168" s="2">
        <f t="shared" si="23"/>
        <v>-28</v>
      </c>
      <c r="Q168" s="2">
        <f t="shared" si="23"/>
        <v>-83</v>
      </c>
      <c r="R168" s="2">
        <f t="shared" si="23"/>
        <v>-169</v>
      </c>
      <c r="S168" s="2">
        <f t="shared" si="23"/>
        <v>-253</v>
      </c>
      <c r="T168" s="2">
        <f t="shared" si="23"/>
        <v>-340</v>
      </c>
      <c r="U168" s="2">
        <f t="shared" si="23"/>
        <v>-427</v>
      </c>
      <c r="V168" s="2">
        <f t="shared" si="23"/>
        <v>-502</v>
      </c>
      <c r="W168" s="2">
        <f t="shared" si="23"/>
        <v>-502</v>
      </c>
      <c r="X168" s="2">
        <f t="shared" si="23"/>
        <v>-502</v>
      </c>
      <c r="Y168" s="2">
        <f t="shared" si="23"/>
        <v>-502</v>
      </c>
      <c r="Z168" s="2">
        <f t="shared" si="23"/>
        <v>-502</v>
      </c>
      <c r="AA168" s="2">
        <f t="shared" si="23"/>
        <v>-502</v>
      </c>
      <c r="AB168" s="2">
        <f t="shared" si="23"/>
        <v>-502</v>
      </c>
      <c r="AC168" s="2">
        <f t="shared" si="23"/>
        <v>-502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168"/>
  <sheetViews>
    <sheetView showGridLines="0" topLeftCell="A106" workbookViewId="0">
      <selection activeCell="B81" sqref="B81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182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17</v>
      </c>
      <c r="K2" s="4">
        <v>18</v>
      </c>
      <c r="L2" s="4">
        <v>19</v>
      </c>
      <c r="M2" s="4">
        <v>20</v>
      </c>
      <c r="N2" s="4">
        <v>21</v>
      </c>
      <c r="O2" s="4">
        <v>22</v>
      </c>
      <c r="P2" s="4">
        <v>23</v>
      </c>
      <c r="Q2" s="4">
        <v>24</v>
      </c>
      <c r="R2" s="4">
        <v>25</v>
      </c>
      <c r="S2" s="4">
        <v>26</v>
      </c>
      <c r="T2" s="4">
        <v>27</v>
      </c>
      <c r="U2" s="4">
        <v>28</v>
      </c>
      <c r="V2" s="4">
        <v>29</v>
      </c>
      <c r="W2" s="4">
        <v>30</v>
      </c>
      <c r="X2" s="4">
        <v>31</v>
      </c>
      <c r="Y2" s="4">
        <v>32</v>
      </c>
      <c r="Z2" s="4">
        <v>33</v>
      </c>
      <c r="AA2" s="4">
        <v>34</v>
      </c>
      <c r="AB2" s="4">
        <v>35</v>
      </c>
      <c r="AC2" s="4">
        <v>36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202036</v>
      </c>
      <c r="H3" s="4" t="s">
        <v>5</v>
      </c>
      <c r="J3" s="5">
        <v>22</v>
      </c>
      <c r="K3" s="5">
        <v>1</v>
      </c>
      <c r="L3" s="5">
        <v>79</v>
      </c>
      <c r="M3" s="5">
        <v>28</v>
      </c>
      <c r="N3" s="5">
        <v>14</v>
      </c>
      <c r="O3" s="5">
        <v>0</v>
      </c>
      <c r="P3" s="5">
        <v>98</v>
      </c>
      <c r="Q3" s="5">
        <v>111</v>
      </c>
      <c r="R3" s="5">
        <v>158</v>
      </c>
      <c r="S3" s="5">
        <v>169</v>
      </c>
      <c r="T3" s="5">
        <v>192</v>
      </c>
      <c r="U3" s="5">
        <v>208</v>
      </c>
      <c r="V3" s="5">
        <v>234</v>
      </c>
      <c r="W3" s="5">
        <v>50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0</v>
      </c>
      <c r="K4">
        <v>480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 s="8">
        <v>720</v>
      </c>
      <c r="M5">
        <v>0</v>
      </c>
      <c r="N5">
        <v>0</v>
      </c>
      <c r="O5" s="8">
        <v>960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657</v>
      </c>
      <c r="K7" s="2">
        <f t="shared" ref="K7:AC7" si="0">J7-K3+K5+K6</f>
        <v>656</v>
      </c>
      <c r="L7" s="2">
        <f t="shared" si="0"/>
        <v>1297</v>
      </c>
      <c r="M7" s="2">
        <f t="shared" si="0"/>
        <v>1269</v>
      </c>
      <c r="N7" s="2">
        <f t="shared" si="0"/>
        <v>1255</v>
      </c>
      <c r="O7" s="2">
        <f t="shared" si="0"/>
        <v>2215</v>
      </c>
      <c r="P7" s="2">
        <f t="shared" si="0"/>
        <v>2117</v>
      </c>
      <c r="Q7" s="2">
        <f t="shared" si="0"/>
        <v>2006</v>
      </c>
      <c r="R7" s="2">
        <f t="shared" si="0"/>
        <v>1848</v>
      </c>
      <c r="S7" s="2">
        <f t="shared" si="0"/>
        <v>1679</v>
      </c>
      <c r="T7" s="2">
        <f t="shared" si="0"/>
        <v>1487</v>
      </c>
      <c r="U7" s="2">
        <f t="shared" si="0"/>
        <v>1279</v>
      </c>
      <c r="V7" s="2">
        <f t="shared" si="0"/>
        <v>1045</v>
      </c>
      <c r="W7" s="2">
        <f t="shared" si="0"/>
        <v>995</v>
      </c>
      <c r="X7" s="2">
        <f t="shared" si="0"/>
        <v>995</v>
      </c>
      <c r="Y7" s="2">
        <f t="shared" si="0"/>
        <v>995</v>
      </c>
      <c r="Z7" s="2">
        <f t="shared" si="0"/>
        <v>995</v>
      </c>
      <c r="AA7" s="2">
        <f t="shared" si="0"/>
        <v>995</v>
      </c>
      <c r="AB7" s="2">
        <f t="shared" si="0"/>
        <v>995</v>
      </c>
      <c r="AC7" s="2">
        <f t="shared" si="0"/>
        <v>995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17</v>
      </c>
      <c r="K9" s="4">
        <v>18</v>
      </c>
      <c r="L9" s="4">
        <v>19</v>
      </c>
      <c r="M9" s="4">
        <v>20</v>
      </c>
      <c r="N9" s="4">
        <v>21</v>
      </c>
      <c r="O9" s="4">
        <v>22</v>
      </c>
      <c r="P9" s="4">
        <v>23</v>
      </c>
      <c r="Q9" s="4">
        <v>24</v>
      </c>
      <c r="R9" s="4">
        <v>25</v>
      </c>
      <c r="S9" s="4">
        <v>26</v>
      </c>
      <c r="T9" s="4">
        <v>27</v>
      </c>
      <c r="U9" s="4">
        <v>28</v>
      </c>
      <c r="V9" s="4">
        <v>29</v>
      </c>
      <c r="W9" s="4">
        <v>30</v>
      </c>
      <c r="X9" s="4">
        <v>31</v>
      </c>
      <c r="Y9" s="4">
        <v>32</v>
      </c>
      <c r="Z9" s="4">
        <v>33</v>
      </c>
      <c r="AA9" s="4">
        <v>34</v>
      </c>
      <c r="AB9" s="4">
        <v>35</v>
      </c>
      <c r="AC9" s="4">
        <v>36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49</v>
      </c>
      <c r="G10" s="4">
        <f>calcFirstRunOut(J14:AC14)</f>
        <v>202019</v>
      </c>
      <c r="H10" s="4" t="s">
        <v>5</v>
      </c>
      <c r="J10" s="5">
        <v>19</v>
      </c>
      <c r="K10" s="5">
        <v>3</v>
      </c>
      <c r="L10" s="5">
        <v>292</v>
      </c>
      <c r="M10" s="5">
        <v>280</v>
      </c>
      <c r="N10" s="5">
        <v>99</v>
      </c>
      <c r="O10" s="5">
        <v>2</v>
      </c>
      <c r="P10" s="5">
        <v>549</v>
      </c>
      <c r="Q10" s="5">
        <v>797</v>
      </c>
      <c r="R10" s="5">
        <v>293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49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30</v>
      </c>
      <c r="K14" s="2">
        <f t="shared" ref="K14:AC14" si="1">J14-K10+K12+K13</f>
        <v>27</v>
      </c>
      <c r="L14" s="2">
        <f t="shared" si="1"/>
        <v>-265</v>
      </c>
      <c r="M14" s="2">
        <f t="shared" si="1"/>
        <v>-545</v>
      </c>
      <c r="N14" s="2">
        <f t="shared" si="1"/>
        <v>-644</v>
      </c>
      <c r="O14" s="2">
        <f t="shared" si="1"/>
        <v>-646</v>
      </c>
      <c r="P14" s="2">
        <f t="shared" si="1"/>
        <v>-1195</v>
      </c>
      <c r="Q14" s="2">
        <f t="shared" si="1"/>
        <v>-1992</v>
      </c>
      <c r="R14" s="2">
        <f t="shared" si="1"/>
        <v>-2285</v>
      </c>
      <c r="S14" s="2">
        <f t="shared" si="1"/>
        <v>-2285</v>
      </c>
      <c r="T14" s="2">
        <f t="shared" si="1"/>
        <v>-2285</v>
      </c>
      <c r="U14" s="2">
        <f t="shared" si="1"/>
        <v>-2285</v>
      </c>
      <c r="V14" s="2">
        <f t="shared" si="1"/>
        <v>-2285</v>
      </c>
      <c r="W14" s="2">
        <f t="shared" si="1"/>
        <v>-2285</v>
      </c>
      <c r="X14" s="2">
        <f t="shared" si="1"/>
        <v>-2285</v>
      </c>
      <c r="Y14" s="2">
        <f t="shared" si="1"/>
        <v>-2285</v>
      </c>
      <c r="Z14" s="2">
        <f t="shared" si="1"/>
        <v>-2285</v>
      </c>
      <c r="AA14" s="2">
        <f t="shared" si="1"/>
        <v>-2285</v>
      </c>
      <c r="AB14" s="2">
        <f t="shared" si="1"/>
        <v>-2285</v>
      </c>
      <c r="AC14" s="2">
        <f t="shared" si="1"/>
        <v>-2285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17</v>
      </c>
      <c r="K16" s="4">
        <v>18</v>
      </c>
      <c r="L16" s="4">
        <v>19</v>
      </c>
      <c r="M16" s="4">
        <v>20</v>
      </c>
      <c r="N16" s="4">
        <v>21</v>
      </c>
      <c r="O16" s="4">
        <v>22</v>
      </c>
      <c r="P16" s="4">
        <v>23</v>
      </c>
      <c r="Q16" s="4">
        <v>24</v>
      </c>
      <c r="R16" s="4">
        <v>25</v>
      </c>
      <c r="S16" s="4">
        <v>26</v>
      </c>
      <c r="T16" s="4">
        <v>27</v>
      </c>
      <c r="U16" s="4">
        <v>28</v>
      </c>
      <c r="V16" s="4">
        <v>29</v>
      </c>
      <c r="W16" s="4">
        <v>30</v>
      </c>
      <c r="X16" s="4">
        <v>31</v>
      </c>
      <c r="Y16" s="4">
        <v>32</v>
      </c>
      <c r="Z16" s="4">
        <v>33</v>
      </c>
      <c r="AA16" s="4">
        <v>34</v>
      </c>
      <c r="AB16" s="4">
        <v>35</v>
      </c>
      <c r="AC16" s="4">
        <v>36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90</v>
      </c>
      <c r="G17" s="4">
        <f>calcFirstRunOut(J21:AC21)</f>
        <v>202019</v>
      </c>
      <c r="H17" s="4" t="s">
        <v>5</v>
      </c>
      <c r="J17" s="5">
        <v>19</v>
      </c>
      <c r="K17" s="5">
        <v>3</v>
      </c>
      <c r="L17" s="5">
        <v>292</v>
      </c>
      <c r="M17" s="5">
        <v>280</v>
      </c>
      <c r="N17" s="5">
        <v>99</v>
      </c>
      <c r="O17" s="5">
        <v>2</v>
      </c>
      <c r="P17" s="5">
        <v>549</v>
      </c>
      <c r="Q17" s="5">
        <v>797</v>
      </c>
      <c r="R17" s="5">
        <v>293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90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71</v>
      </c>
      <c r="K21" s="2">
        <f t="shared" ref="K21:AC21" si="2">J21-K17+K19+K20</f>
        <v>68</v>
      </c>
      <c r="L21" s="2">
        <f t="shared" si="2"/>
        <v>-224</v>
      </c>
      <c r="M21" s="2">
        <f t="shared" si="2"/>
        <v>-504</v>
      </c>
      <c r="N21" s="2">
        <f t="shared" si="2"/>
        <v>-603</v>
      </c>
      <c r="O21" s="2">
        <f t="shared" si="2"/>
        <v>-605</v>
      </c>
      <c r="P21" s="2">
        <f t="shared" si="2"/>
        <v>-1154</v>
      </c>
      <c r="Q21" s="2">
        <f t="shared" si="2"/>
        <v>-1951</v>
      </c>
      <c r="R21" s="2">
        <f t="shared" si="2"/>
        <v>-2244</v>
      </c>
      <c r="S21" s="2">
        <f t="shared" si="2"/>
        <v>-2244</v>
      </c>
      <c r="T21" s="2">
        <f t="shared" si="2"/>
        <v>-2244</v>
      </c>
      <c r="U21" s="2">
        <f t="shared" si="2"/>
        <v>-2244</v>
      </c>
      <c r="V21" s="2">
        <f t="shared" si="2"/>
        <v>-2244</v>
      </c>
      <c r="W21" s="2">
        <f t="shared" si="2"/>
        <v>-2244</v>
      </c>
      <c r="X21" s="2">
        <f t="shared" si="2"/>
        <v>-2244</v>
      </c>
      <c r="Y21" s="2">
        <f t="shared" si="2"/>
        <v>-2244</v>
      </c>
      <c r="Z21" s="2">
        <f t="shared" si="2"/>
        <v>-2244</v>
      </c>
      <c r="AA21" s="2">
        <f t="shared" si="2"/>
        <v>-2244</v>
      </c>
      <c r="AB21" s="2">
        <f t="shared" si="2"/>
        <v>-2244</v>
      </c>
      <c r="AC21" s="2">
        <f t="shared" si="2"/>
        <v>-2244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17</v>
      </c>
      <c r="K23" s="4">
        <v>18</v>
      </c>
      <c r="L23" s="4">
        <v>19</v>
      </c>
      <c r="M23" s="4">
        <v>20</v>
      </c>
      <c r="N23" s="4">
        <v>21</v>
      </c>
      <c r="O23" s="4">
        <v>22</v>
      </c>
      <c r="P23" s="4">
        <v>23</v>
      </c>
      <c r="Q23" s="4">
        <v>24</v>
      </c>
      <c r="R23" s="4">
        <v>25</v>
      </c>
      <c r="S23" s="4">
        <v>26</v>
      </c>
      <c r="T23" s="4">
        <v>27</v>
      </c>
      <c r="U23" s="4">
        <v>28</v>
      </c>
      <c r="V23" s="4">
        <v>29</v>
      </c>
      <c r="W23" s="4">
        <v>30</v>
      </c>
      <c r="X23" s="4">
        <v>31</v>
      </c>
      <c r="Y23" s="4">
        <v>32</v>
      </c>
      <c r="Z23" s="4">
        <v>33</v>
      </c>
      <c r="AA23" s="4">
        <v>34</v>
      </c>
      <c r="AB23" s="4">
        <v>35</v>
      </c>
      <c r="AC23" s="4">
        <v>36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202036</v>
      </c>
      <c r="H24" s="4" t="s">
        <v>5</v>
      </c>
      <c r="J24" s="5">
        <v>13</v>
      </c>
      <c r="K24" s="5">
        <v>0</v>
      </c>
      <c r="L24" s="5">
        <v>18</v>
      </c>
      <c r="M24" s="5">
        <v>16</v>
      </c>
      <c r="N24" s="5">
        <v>8</v>
      </c>
      <c r="O24" s="5">
        <v>0</v>
      </c>
      <c r="P24" s="5">
        <v>39</v>
      </c>
      <c r="Q24" s="5">
        <v>73</v>
      </c>
      <c r="R24" s="5">
        <v>85</v>
      </c>
      <c r="S24" s="5">
        <v>73</v>
      </c>
      <c r="T24" s="5">
        <v>87</v>
      </c>
      <c r="U24" s="5">
        <v>87</v>
      </c>
      <c r="V24" s="5">
        <v>89</v>
      </c>
      <c r="W24" s="5">
        <v>18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126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315</v>
      </c>
      <c r="K26" s="8">
        <v>0</v>
      </c>
      <c r="L26" s="8">
        <v>315</v>
      </c>
      <c r="M26" s="8">
        <v>126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478</v>
      </c>
      <c r="K28" s="2">
        <f t="shared" ref="K28:AC28" si="3">J28-K24+K26+K27</f>
        <v>478</v>
      </c>
      <c r="L28" s="2">
        <f t="shared" si="3"/>
        <v>775</v>
      </c>
      <c r="M28" s="2">
        <f t="shared" si="3"/>
        <v>885</v>
      </c>
      <c r="N28" s="2">
        <f t="shared" si="3"/>
        <v>877</v>
      </c>
      <c r="O28" s="2">
        <f t="shared" si="3"/>
        <v>877</v>
      </c>
      <c r="P28" s="2">
        <f t="shared" si="3"/>
        <v>838</v>
      </c>
      <c r="Q28" s="2">
        <f t="shared" si="3"/>
        <v>765</v>
      </c>
      <c r="R28" s="2">
        <f t="shared" si="3"/>
        <v>680</v>
      </c>
      <c r="S28" s="2">
        <f t="shared" si="3"/>
        <v>607</v>
      </c>
      <c r="T28" s="2">
        <f t="shared" si="3"/>
        <v>520</v>
      </c>
      <c r="U28" s="2">
        <f t="shared" si="3"/>
        <v>433</v>
      </c>
      <c r="V28" s="2">
        <f t="shared" si="3"/>
        <v>344</v>
      </c>
      <c r="W28" s="2">
        <f t="shared" si="3"/>
        <v>326</v>
      </c>
      <c r="X28" s="2">
        <f t="shared" si="3"/>
        <v>326</v>
      </c>
      <c r="Y28" s="2">
        <f t="shared" si="3"/>
        <v>326</v>
      </c>
      <c r="Z28" s="2">
        <f t="shared" si="3"/>
        <v>326</v>
      </c>
      <c r="AA28" s="2">
        <f t="shared" si="3"/>
        <v>326</v>
      </c>
      <c r="AB28" s="2">
        <f t="shared" si="3"/>
        <v>326</v>
      </c>
      <c r="AC28" s="2">
        <f t="shared" si="3"/>
        <v>326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17</v>
      </c>
      <c r="K30" s="4">
        <v>18</v>
      </c>
      <c r="L30" s="4">
        <v>19</v>
      </c>
      <c r="M30" s="4">
        <v>20</v>
      </c>
      <c r="N30" s="4">
        <v>21</v>
      </c>
      <c r="O30" s="4">
        <v>22</v>
      </c>
      <c r="P30" s="4">
        <v>23</v>
      </c>
      <c r="Q30" s="4">
        <v>24</v>
      </c>
      <c r="R30" s="4">
        <v>25</v>
      </c>
      <c r="S30" s="4">
        <v>26</v>
      </c>
      <c r="T30" s="4">
        <v>27</v>
      </c>
      <c r="U30" s="4">
        <v>28</v>
      </c>
      <c r="V30" s="4">
        <v>29</v>
      </c>
      <c r="W30" s="4">
        <v>30</v>
      </c>
      <c r="X30" s="4">
        <v>31</v>
      </c>
      <c r="Y30" s="4">
        <v>32</v>
      </c>
      <c r="Z30" s="4">
        <v>33</v>
      </c>
      <c r="AA30" s="4">
        <v>34</v>
      </c>
      <c r="AB30" s="4">
        <v>35</v>
      </c>
      <c r="AC30" s="4">
        <v>36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202036</v>
      </c>
      <c r="H31" s="4" t="s">
        <v>5</v>
      </c>
      <c r="J31" s="5">
        <v>13</v>
      </c>
      <c r="K31" s="5">
        <v>0</v>
      </c>
      <c r="L31" s="5">
        <v>18</v>
      </c>
      <c r="M31" s="5">
        <v>16</v>
      </c>
      <c r="N31" s="5">
        <v>8</v>
      </c>
      <c r="O31" s="5">
        <v>0</v>
      </c>
      <c r="P31" s="5">
        <v>39</v>
      </c>
      <c r="Q31" s="5">
        <v>73</v>
      </c>
      <c r="R31" s="5">
        <v>85</v>
      </c>
      <c r="S31" s="5">
        <v>73</v>
      </c>
      <c r="T31" s="5">
        <v>87</v>
      </c>
      <c r="U31" s="5">
        <v>87</v>
      </c>
      <c r="V31" s="5">
        <v>89</v>
      </c>
      <c r="W31" s="5">
        <v>18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126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315</v>
      </c>
      <c r="K33" s="8">
        <v>0</v>
      </c>
      <c r="L33" s="8">
        <v>315</v>
      </c>
      <c r="M33" s="8">
        <v>126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482</v>
      </c>
      <c r="K35" s="2">
        <f t="shared" ref="K35:AC35" si="4">J35-K31+K33+K34</f>
        <v>482</v>
      </c>
      <c r="L35" s="2">
        <f t="shared" si="4"/>
        <v>779</v>
      </c>
      <c r="M35" s="2">
        <f t="shared" si="4"/>
        <v>889</v>
      </c>
      <c r="N35" s="2">
        <f t="shared" si="4"/>
        <v>881</v>
      </c>
      <c r="O35" s="2">
        <f t="shared" si="4"/>
        <v>881</v>
      </c>
      <c r="P35" s="2">
        <f t="shared" si="4"/>
        <v>842</v>
      </c>
      <c r="Q35" s="2">
        <f t="shared" si="4"/>
        <v>769</v>
      </c>
      <c r="R35" s="2">
        <f t="shared" si="4"/>
        <v>684</v>
      </c>
      <c r="S35" s="2">
        <f t="shared" si="4"/>
        <v>611</v>
      </c>
      <c r="T35" s="2">
        <f t="shared" si="4"/>
        <v>524</v>
      </c>
      <c r="U35" s="2">
        <f t="shared" si="4"/>
        <v>437</v>
      </c>
      <c r="V35" s="2">
        <f t="shared" si="4"/>
        <v>348</v>
      </c>
      <c r="W35" s="2">
        <f t="shared" si="4"/>
        <v>330</v>
      </c>
      <c r="X35" s="2">
        <f t="shared" si="4"/>
        <v>330</v>
      </c>
      <c r="Y35" s="2">
        <f t="shared" si="4"/>
        <v>330</v>
      </c>
      <c r="Z35" s="2">
        <f t="shared" si="4"/>
        <v>330</v>
      </c>
      <c r="AA35" s="2">
        <f t="shared" si="4"/>
        <v>330</v>
      </c>
      <c r="AB35" s="2">
        <f t="shared" si="4"/>
        <v>330</v>
      </c>
      <c r="AC35" s="2">
        <f t="shared" si="4"/>
        <v>330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17</v>
      </c>
      <c r="K37" s="4">
        <v>18</v>
      </c>
      <c r="L37" s="4">
        <v>19</v>
      </c>
      <c r="M37" s="4">
        <v>20</v>
      </c>
      <c r="N37" s="4">
        <v>21</v>
      </c>
      <c r="O37" s="4">
        <v>22</v>
      </c>
      <c r="P37" s="4">
        <v>23</v>
      </c>
      <c r="Q37" s="4">
        <v>24</v>
      </c>
      <c r="R37" s="4">
        <v>25</v>
      </c>
      <c r="S37" s="4">
        <v>26</v>
      </c>
      <c r="T37" s="4">
        <v>27</v>
      </c>
      <c r="U37" s="4">
        <v>28</v>
      </c>
      <c r="V37" s="4">
        <v>29</v>
      </c>
      <c r="W37" s="4">
        <v>30</v>
      </c>
      <c r="X37" s="4">
        <v>31</v>
      </c>
      <c r="Y37" s="4">
        <v>32</v>
      </c>
      <c r="Z37" s="4">
        <v>33</v>
      </c>
      <c r="AA37" s="4">
        <v>34</v>
      </c>
      <c r="AB37" s="4">
        <v>35</v>
      </c>
      <c r="AC37" s="4">
        <v>36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202027</v>
      </c>
      <c r="H38" s="4" t="s">
        <v>5</v>
      </c>
      <c r="J38" s="5">
        <v>21</v>
      </c>
      <c r="K38" s="5">
        <v>1</v>
      </c>
      <c r="L38" s="5">
        <v>49</v>
      </c>
      <c r="M38" s="5">
        <v>37</v>
      </c>
      <c r="N38" s="5">
        <v>12</v>
      </c>
      <c r="O38" s="5">
        <v>1</v>
      </c>
      <c r="P38" s="5">
        <v>120</v>
      </c>
      <c r="Q38" s="5">
        <v>151</v>
      </c>
      <c r="R38" s="5">
        <v>228</v>
      </c>
      <c r="S38" s="5">
        <v>288</v>
      </c>
      <c r="T38" s="5">
        <v>306</v>
      </c>
      <c r="U38" s="5">
        <v>316</v>
      </c>
      <c r="V38" s="5">
        <v>270</v>
      </c>
      <c r="W38" s="5">
        <v>54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1102</v>
      </c>
      <c r="L42" s="2">
        <f t="shared" si="5"/>
        <v>1053</v>
      </c>
      <c r="M42" s="2">
        <f t="shared" si="5"/>
        <v>1016</v>
      </c>
      <c r="N42" s="2">
        <f t="shared" si="5"/>
        <v>1004</v>
      </c>
      <c r="O42" s="2">
        <f t="shared" si="5"/>
        <v>1003</v>
      </c>
      <c r="P42" s="2">
        <f t="shared" si="5"/>
        <v>883</v>
      </c>
      <c r="Q42" s="2">
        <f t="shared" si="5"/>
        <v>732</v>
      </c>
      <c r="R42" s="2">
        <f t="shared" si="5"/>
        <v>504</v>
      </c>
      <c r="S42" s="2">
        <f t="shared" si="5"/>
        <v>216</v>
      </c>
      <c r="T42" s="2">
        <f t="shared" si="5"/>
        <v>-90</v>
      </c>
      <c r="U42" s="2">
        <f t="shared" si="5"/>
        <v>-406</v>
      </c>
      <c r="V42" s="2">
        <f t="shared" si="5"/>
        <v>-676</v>
      </c>
      <c r="W42" s="2">
        <f t="shared" si="5"/>
        <v>-730</v>
      </c>
      <c r="X42" s="2">
        <f t="shared" si="5"/>
        <v>-730</v>
      </c>
      <c r="Y42" s="2">
        <f t="shared" si="5"/>
        <v>-730</v>
      </c>
      <c r="Z42" s="2">
        <f t="shared" si="5"/>
        <v>-730</v>
      </c>
      <c r="AA42" s="2">
        <f t="shared" si="5"/>
        <v>-730</v>
      </c>
      <c r="AB42" s="2">
        <f t="shared" si="5"/>
        <v>-730</v>
      </c>
      <c r="AC42" s="2">
        <f t="shared" si="5"/>
        <v>-730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17</v>
      </c>
      <c r="K44" s="4">
        <v>18</v>
      </c>
      <c r="L44" s="4">
        <v>19</v>
      </c>
      <c r="M44" s="4">
        <v>20</v>
      </c>
      <c r="N44" s="4">
        <v>21</v>
      </c>
      <c r="O44" s="4">
        <v>22</v>
      </c>
      <c r="P44" s="4">
        <v>23</v>
      </c>
      <c r="Q44" s="4">
        <v>24</v>
      </c>
      <c r="R44" s="4">
        <v>25</v>
      </c>
      <c r="S44" s="4">
        <v>26</v>
      </c>
      <c r="T44" s="4">
        <v>27</v>
      </c>
      <c r="U44" s="4">
        <v>28</v>
      </c>
      <c r="V44" s="4">
        <v>29</v>
      </c>
      <c r="W44" s="4">
        <v>30</v>
      </c>
      <c r="X44" s="4">
        <v>31</v>
      </c>
      <c r="Y44" s="4">
        <v>32</v>
      </c>
      <c r="Z44" s="4">
        <v>33</v>
      </c>
      <c r="AA44" s="4">
        <v>34</v>
      </c>
      <c r="AB44" s="4">
        <v>35</v>
      </c>
      <c r="AC44" s="4">
        <v>36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202025</v>
      </c>
      <c r="H45" s="4" t="s">
        <v>5</v>
      </c>
      <c r="J45" s="5">
        <v>25</v>
      </c>
      <c r="K45" s="5">
        <v>0</v>
      </c>
      <c r="L45" s="5">
        <v>19</v>
      </c>
      <c r="M45" s="5">
        <v>16</v>
      </c>
      <c r="N45" s="5">
        <v>7</v>
      </c>
      <c r="O45" s="5">
        <v>0</v>
      </c>
      <c r="P45" s="5">
        <v>40</v>
      </c>
      <c r="Q45" s="5">
        <v>72</v>
      </c>
      <c r="R45" s="5">
        <v>85</v>
      </c>
      <c r="S45" s="5">
        <v>73</v>
      </c>
      <c r="T45" s="5">
        <v>87</v>
      </c>
      <c r="U45" s="5">
        <v>87</v>
      </c>
      <c r="V45" s="5">
        <v>89</v>
      </c>
      <c r="W45" s="5">
        <v>18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90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219</v>
      </c>
      <c r="L49" s="2">
        <f t="shared" si="6"/>
        <v>200</v>
      </c>
      <c r="M49" s="2">
        <f t="shared" si="6"/>
        <v>184</v>
      </c>
      <c r="N49" s="2">
        <f t="shared" si="6"/>
        <v>177</v>
      </c>
      <c r="O49" s="2">
        <f t="shared" si="6"/>
        <v>177</v>
      </c>
      <c r="P49" s="2">
        <f t="shared" si="6"/>
        <v>137</v>
      </c>
      <c r="Q49" s="2">
        <f t="shared" si="6"/>
        <v>65</v>
      </c>
      <c r="R49" s="2">
        <f t="shared" si="6"/>
        <v>-20</v>
      </c>
      <c r="S49" s="2">
        <f t="shared" si="6"/>
        <v>-93</v>
      </c>
      <c r="T49" s="2">
        <f t="shared" si="6"/>
        <v>-180</v>
      </c>
      <c r="U49" s="2">
        <f t="shared" si="6"/>
        <v>-267</v>
      </c>
      <c r="V49" s="2">
        <f t="shared" si="6"/>
        <v>-356</v>
      </c>
      <c r="W49" s="2">
        <f t="shared" si="6"/>
        <v>-374</v>
      </c>
      <c r="X49" s="2">
        <f t="shared" si="6"/>
        <v>-374</v>
      </c>
      <c r="Y49" s="2">
        <f t="shared" si="6"/>
        <v>-374</v>
      </c>
      <c r="Z49" s="2">
        <f t="shared" si="6"/>
        <v>-374</v>
      </c>
      <c r="AA49" s="2">
        <f t="shared" si="6"/>
        <v>-374</v>
      </c>
      <c r="AB49" s="2">
        <f t="shared" si="6"/>
        <v>-374</v>
      </c>
      <c r="AC49" s="2">
        <f t="shared" si="6"/>
        <v>-374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17</v>
      </c>
      <c r="K51" s="4">
        <v>18</v>
      </c>
      <c r="L51" s="4">
        <v>19</v>
      </c>
      <c r="M51" s="4">
        <v>20</v>
      </c>
      <c r="N51" s="4">
        <v>21</v>
      </c>
      <c r="O51" s="4">
        <v>22</v>
      </c>
      <c r="P51" s="4">
        <v>23</v>
      </c>
      <c r="Q51" s="4">
        <v>24</v>
      </c>
      <c r="R51" s="4">
        <v>25</v>
      </c>
      <c r="S51" s="4">
        <v>26</v>
      </c>
      <c r="T51" s="4">
        <v>27</v>
      </c>
      <c r="U51" s="4">
        <v>28</v>
      </c>
      <c r="V51" s="4">
        <v>29</v>
      </c>
      <c r="W51" s="4">
        <v>30</v>
      </c>
      <c r="X51" s="4">
        <v>31</v>
      </c>
      <c r="Y51" s="4">
        <v>32</v>
      </c>
      <c r="Z51" s="4">
        <v>33</v>
      </c>
      <c r="AA51" s="4">
        <v>34</v>
      </c>
      <c r="AB51" s="4">
        <v>35</v>
      </c>
      <c r="AC51" s="4">
        <v>36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202036</v>
      </c>
      <c r="H52" s="4" t="s">
        <v>5</v>
      </c>
      <c r="J52" s="5">
        <v>7</v>
      </c>
      <c r="K52" s="5">
        <v>0</v>
      </c>
      <c r="L52" s="5">
        <v>18</v>
      </c>
      <c r="M52" s="5">
        <v>16</v>
      </c>
      <c r="N52" s="5">
        <v>8</v>
      </c>
      <c r="O52" s="5">
        <v>0</v>
      </c>
      <c r="P52" s="5">
        <v>40</v>
      </c>
      <c r="Q52" s="5">
        <v>73</v>
      </c>
      <c r="R52" s="5">
        <v>85</v>
      </c>
      <c r="S52" s="5">
        <v>85</v>
      </c>
      <c r="T52" s="5">
        <v>73</v>
      </c>
      <c r="U52" s="5">
        <v>88</v>
      </c>
      <c r="V52" s="5">
        <v>89</v>
      </c>
      <c r="W52" s="5">
        <v>17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264</v>
      </c>
      <c r="M53">
        <v>354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0</v>
      </c>
      <c r="K54" s="8">
        <v>426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358</v>
      </c>
      <c r="K56" s="2">
        <f t="shared" ref="K56:AC56" si="7">J56-K52+K54+K55</f>
        <v>784</v>
      </c>
      <c r="L56" s="2">
        <f t="shared" si="7"/>
        <v>766</v>
      </c>
      <c r="M56" s="2">
        <f t="shared" si="7"/>
        <v>750</v>
      </c>
      <c r="N56" s="2">
        <f t="shared" si="7"/>
        <v>742</v>
      </c>
      <c r="O56" s="2">
        <f t="shared" si="7"/>
        <v>742</v>
      </c>
      <c r="P56" s="2">
        <f t="shared" si="7"/>
        <v>702</v>
      </c>
      <c r="Q56" s="2">
        <f t="shared" si="7"/>
        <v>629</v>
      </c>
      <c r="R56" s="2">
        <f t="shared" si="7"/>
        <v>544</v>
      </c>
      <c r="S56" s="2">
        <f t="shared" si="7"/>
        <v>459</v>
      </c>
      <c r="T56" s="2">
        <f t="shared" si="7"/>
        <v>386</v>
      </c>
      <c r="U56" s="2">
        <f t="shared" si="7"/>
        <v>298</v>
      </c>
      <c r="V56" s="2">
        <f t="shared" si="7"/>
        <v>209</v>
      </c>
      <c r="W56" s="2">
        <f t="shared" si="7"/>
        <v>192</v>
      </c>
      <c r="X56" s="2">
        <f t="shared" si="7"/>
        <v>192</v>
      </c>
      <c r="Y56" s="2">
        <f t="shared" si="7"/>
        <v>192</v>
      </c>
      <c r="Z56" s="2">
        <f t="shared" si="7"/>
        <v>192</v>
      </c>
      <c r="AA56" s="2">
        <f t="shared" si="7"/>
        <v>192</v>
      </c>
      <c r="AB56" s="2">
        <f t="shared" si="7"/>
        <v>192</v>
      </c>
      <c r="AC56" s="2">
        <f t="shared" si="7"/>
        <v>192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17</v>
      </c>
      <c r="K58" s="4">
        <v>18</v>
      </c>
      <c r="L58" s="4">
        <v>19</v>
      </c>
      <c r="M58" s="4">
        <v>20</v>
      </c>
      <c r="N58" s="4">
        <v>21</v>
      </c>
      <c r="O58" s="4">
        <v>22</v>
      </c>
      <c r="P58" s="4">
        <v>23</v>
      </c>
      <c r="Q58" s="4">
        <v>24</v>
      </c>
      <c r="R58" s="4">
        <v>25</v>
      </c>
      <c r="S58" s="4">
        <v>26</v>
      </c>
      <c r="T58" s="4">
        <v>27</v>
      </c>
      <c r="U58" s="4">
        <v>28</v>
      </c>
      <c r="V58" s="4">
        <v>29</v>
      </c>
      <c r="W58" s="4">
        <v>30</v>
      </c>
      <c r="X58" s="4">
        <v>31</v>
      </c>
      <c r="Y58" s="4">
        <v>32</v>
      </c>
      <c r="Z58" s="4">
        <v>33</v>
      </c>
      <c r="AA58" s="4">
        <v>34</v>
      </c>
      <c r="AB58" s="4">
        <v>35</v>
      </c>
      <c r="AC58" s="4">
        <v>36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202036</v>
      </c>
      <c r="H59" s="4" t="s">
        <v>5</v>
      </c>
      <c r="J59" s="5">
        <v>10</v>
      </c>
      <c r="K59" s="5">
        <v>0</v>
      </c>
      <c r="L59" s="5">
        <v>18</v>
      </c>
      <c r="M59" s="5">
        <v>16</v>
      </c>
      <c r="N59" s="5">
        <v>8</v>
      </c>
      <c r="O59" s="5">
        <v>0</v>
      </c>
      <c r="P59" s="5">
        <v>40</v>
      </c>
      <c r="Q59" s="5">
        <v>73</v>
      </c>
      <c r="R59" s="5">
        <v>84</v>
      </c>
      <c r="S59" s="5">
        <v>86</v>
      </c>
      <c r="T59" s="5">
        <v>73</v>
      </c>
      <c r="U59" s="5">
        <v>87</v>
      </c>
      <c r="V59" s="5">
        <v>89</v>
      </c>
      <c r="W59" s="5">
        <v>18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225</v>
      </c>
      <c r="M60">
        <v>390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 s="8">
        <v>0</v>
      </c>
      <c r="K61" s="8">
        <v>525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424</v>
      </c>
      <c r="K63" s="2">
        <f t="shared" ref="K63:AC63" si="8">J63-K59+K61+K62</f>
        <v>949</v>
      </c>
      <c r="L63" s="2">
        <f t="shared" si="8"/>
        <v>931</v>
      </c>
      <c r="M63" s="2">
        <f t="shared" si="8"/>
        <v>915</v>
      </c>
      <c r="N63" s="2">
        <f t="shared" si="8"/>
        <v>907</v>
      </c>
      <c r="O63" s="2">
        <f t="shared" si="8"/>
        <v>907</v>
      </c>
      <c r="P63" s="2">
        <f t="shared" si="8"/>
        <v>867</v>
      </c>
      <c r="Q63" s="2">
        <f t="shared" si="8"/>
        <v>794</v>
      </c>
      <c r="R63" s="2">
        <f t="shared" si="8"/>
        <v>710</v>
      </c>
      <c r="S63" s="2">
        <f t="shared" si="8"/>
        <v>624</v>
      </c>
      <c r="T63" s="2">
        <f t="shared" si="8"/>
        <v>551</v>
      </c>
      <c r="U63" s="2">
        <f t="shared" si="8"/>
        <v>464</v>
      </c>
      <c r="V63" s="2">
        <f t="shared" si="8"/>
        <v>375</v>
      </c>
      <c r="W63" s="2">
        <f t="shared" si="8"/>
        <v>357</v>
      </c>
      <c r="X63" s="2">
        <f t="shared" si="8"/>
        <v>357</v>
      </c>
      <c r="Y63" s="2">
        <f t="shared" si="8"/>
        <v>357</v>
      </c>
      <c r="Z63" s="2">
        <f t="shared" si="8"/>
        <v>357</v>
      </c>
      <c r="AA63" s="2">
        <f t="shared" si="8"/>
        <v>357</v>
      </c>
      <c r="AB63" s="2">
        <f t="shared" si="8"/>
        <v>357</v>
      </c>
      <c r="AC63" s="2">
        <f t="shared" si="8"/>
        <v>357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17</v>
      </c>
      <c r="K65" s="4">
        <v>18</v>
      </c>
      <c r="L65" s="4">
        <v>19</v>
      </c>
      <c r="M65" s="4">
        <v>20</v>
      </c>
      <c r="N65" s="4">
        <v>21</v>
      </c>
      <c r="O65" s="4">
        <v>22</v>
      </c>
      <c r="P65" s="4">
        <v>23</v>
      </c>
      <c r="Q65" s="4">
        <v>24</v>
      </c>
      <c r="R65" s="4">
        <v>25</v>
      </c>
      <c r="S65" s="4">
        <v>26</v>
      </c>
      <c r="T65" s="4">
        <v>27</v>
      </c>
      <c r="U65" s="4">
        <v>28</v>
      </c>
      <c r="V65" s="4">
        <v>29</v>
      </c>
      <c r="W65" s="4">
        <v>30</v>
      </c>
      <c r="X65" s="4">
        <v>31</v>
      </c>
      <c r="Y65" s="4">
        <v>32</v>
      </c>
      <c r="Z65" s="4">
        <v>33</v>
      </c>
      <c r="AA65" s="4">
        <v>34</v>
      </c>
      <c r="AB65" s="4">
        <v>35</v>
      </c>
      <c r="AC65" s="4">
        <v>36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202036</v>
      </c>
      <c r="H66" s="4" t="s">
        <v>5</v>
      </c>
      <c r="J66" s="5">
        <v>1</v>
      </c>
      <c r="K66" s="5">
        <v>0</v>
      </c>
      <c r="L66" s="5">
        <v>17</v>
      </c>
      <c r="M66" s="5">
        <v>7</v>
      </c>
      <c r="N66" s="5">
        <v>7</v>
      </c>
      <c r="O66" s="5">
        <v>0</v>
      </c>
      <c r="P66" s="5">
        <v>24</v>
      </c>
      <c r="Q66" s="5">
        <v>66</v>
      </c>
      <c r="R66" s="5">
        <v>85</v>
      </c>
      <c r="S66" s="5">
        <v>73</v>
      </c>
      <c r="T66" s="5">
        <v>87</v>
      </c>
      <c r="U66" s="5">
        <v>87</v>
      </c>
      <c r="V66" s="5">
        <v>89</v>
      </c>
      <c r="W66" s="5">
        <v>17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 s="8">
        <v>0</v>
      </c>
      <c r="K68">
        <v>0</v>
      </c>
      <c r="L68" s="8">
        <v>0</v>
      </c>
      <c r="M68">
        <v>0</v>
      </c>
      <c r="N68">
        <v>0</v>
      </c>
      <c r="O68">
        <v>0</v>
      </c>
      <c r="P68">
        <v>0</v>
      </c>
      <c r="Q68" s="8">
        <v>384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706</v>
      </c>
      <c r="M70" s="2">
        <f t="shared" si="9"/>
        <v>699</v>
      </c>
      <c r="N70" s="2">
        <f t="shared" si="9"/>
        <v>692</v>
      </c>
      <c r="O70" s="2">
        <f t="shared" si="9"/>
        <v>692</v>
      </c>
      <c r="P70" s="2">
        <f t="shared" si="9"/>
        <v>668</v>
      </c>
      <c r="Q70" s="2">
        <f t="shared" si="9"/>
        <v>986</v>
      </c>
      <c r="R70" s="2">
        <f t="shared" si="9"/>
        <v>901</v>
      </c>
      <c r="S70" s="2">
        <f t="shared" si="9"/>
        <v>828</v>
      </c>
      <c r="T70" s="2">
        <f t="shared" si="9"/>
        <v>741</v>
      </c>
      <c r="U70" s="2">
        <f t="shared" si="9"/>
        <v>654</v>
      </c>
      <c r="V70" s="2">
        <f t="shared" si="9"/>
        <v>565</v>
      </c>
      <c r="W70" s="2">
        <f t="shared" si="9"/>
        <v>548</v>
      </c>
      <c r="X70" s="2">
        <f t="shared" si="9"/>
        <v>548</v>
      </c>
      <c r="Y70" s="2">
        <f t="shared" si="9"/>
        <v>548</v>
      </c>
      <c r="Z70" s="2">
        <f t="shared" si="9"/>
        <v>548</v>
      </c>
      <c r="AA70" s="2">
        <f t="shared" si="9"/>
        <v>548</v>
      </c>
      <c r="AB70" s="2">
        <f t="shared" si="9"/>
        <v>548</v>
      </c>
      <c r="AC70" s="2">
        <f t="shared" si="9"/>
        <v>548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17</v>
      </c>
      <c r="K72" s="4">
        <v>18</v>
      </c>
      <c r="L72" s="4">
        <v>19</v>
      </c>
      <c r="M72" s="4">
        <v>20</v>
      </c>
      <c r="N72" s="4">
        <v>21</v>
      </c>
      <c r="O72" s="4">
        <v>22</v>
      </c>
      <c r="P72" s="4">
        <v>23</v>
      </c>
      <c r="Q72" s="4">
        <v>24</v>
      </c>
      <c r="R72" s="4">
        <v>25</v>
      </c>
      <c r="S72" s="4">
        <v>26</v>
      </c>
      <c r="T72" s="4">
        <v>27</v>
      </c>
      <c r="U72" s="4">
        <v>28</v>
      </c>
      <c r="V72" s="4">
        <v>29</v>
      </c>
      <c r="W72" s="4">
        <v>30</v>
      </c>
      <c r="X72" s="4">
        <v>31</v>
      </c>
      <c r="Y72" s="4">
        <v>32</v>
      </c>
      <c r="Z72" s="4">
        <v>33</v>
      </c>
      <c r="AA72" s="4">
        <v>34</v>
      </c>
      <c r="AB72" s="4">
        <v>35</v>
      </c>
      <c r="AC72" s="4">
        <v>36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202017</v>
      </c>
      <c r="H73" s="4" t="s">
        <v>5</v>
      </c>
      <c r="J73" s="5">
        <v>8</v>
      </c>
      <c r="K73" s="5">
        <v>0</v>
      </c>
      <c r="L73" s="5">
        <v>18</v>
      </c>
      <c r="M73" s="5">
        <v>16</v>
      </c>
      <c r="N73" s="5">
        <v>8</v>
      </c>
      <c r="O73" s="5">
        <v>0</v>
      </c>
      <c r="P73" s="5">
        <v>40</v>
      </c>
      <c r="Q73" s="5">
        <v>73</v>
      </c>
      <c r="R73" s="5">
        <v>85</v>
      </c>
      <c r="S73" s="5">
        <v>85</v>
      </c>
      <c r="T73" s="5">
        <v>75</v>
      </c>
      <c r="U73" s="5">
        <v>88</v>
      </c>
      <c r="V73" s="5">
        <v>88</v>
      </c>
      <c r="W73" s="5">
        <v>18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>
        <v>240</v>
      </c>
      <c r="L74">
        <v>0</v>
      </c>
      <c r="M74">
        <v>305</v>
      </c>
      <c r="N74">
        <v>505</v>
      </c>
      <c r="O74">
        <v>345</v>
      </c>
      <c r="P74">
        <v>540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0</v>
      </c>
      <c r="L75" s="8">
        <v>0</v>
      </c>
      <c r="M75" s="8">
        <v>1200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-165</v>
      </c>
      <c r="L77" s="2">
        <f t="shared" si="10"/>
        <v>-183</v>
      </c>
      <c r="M77" s="2">
        <f t="shared" si="10"/>
        <v>1001</v>
      </c>
      <c r="N77" s="2">
        <f t="shared" si="10"/>
        <v>993</v>
      </c>
      <c r="O77" s="2">
        <f t="shared" si="10"/>
        <v>993</v>
      </c>
      <c r="P77" s="2">
        <f t="shared" si="10"/>
        <v>953</v>
      </c>
      <c r="Q77" s="2">
        <f t="shared" si="10"/>
        <v>880</v>
      </c>
      <c r="R77" s="2">
        <f t="shared" si="10"/>
        <v>795</v>
      </c>
      <c r="S77" s="2">
        <f t="shared" si="10"/>
        <v>710</v>
      </c>
      <c r="T77" s="2">
        <f t="shared" si="10"/>
        <v>635</v>
      </c>
      <c r="U77" s="2">
        <f t="shared" si="10"/>
        <v>547</v>
      </c>
      <c r="V77" s="2">
        <f t="shared" si="10"/>
        <v>459</v>
      </c>
      <c r="W77" s="2">
        <f t="shared" si="10"/>
        <v>441</v>
      </c>
      <c r="X77" s="2">
        <f t="shared" si="10"/>
        <v>441</v>
      </c>
      <c r="Y77" s="2">
        <f t="shared" si="10"/>
        <v>441</v>
      </c>
      <c r="Z77" s="2">
        <f t="shared" si="10"/>
        <v>441</v>
      </c>
      <c r="AA77" s="2">
        <f t="shared" si="10"/>
        <v>441</v>
      </c>
      <c r="AB77" s="2">
        <f t="shared" si="10"/>
        <v>441</v>
      </c>
      <c r="AC77" s="2">
        <f t="shared" si="10"/>
        <v>441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17</v>
      </c>
      <c r="K79" s="4">
        <v>18</v>
      </c>
      <c r="L79" s="4">
        <v>19</v>
      </c>
      <c r="M79" s="4">
        <v>20</v>
      </c>
      <c r="N79" s="4">
        <v>21</v>
      </c>
      <c r="O79" s="4">
        <v>22</v>
      </c>
      <c r="P79" s="4">
        <v>23</v>
      </c>
      <c r="Q79" s="4">
        <v>24</v>
      </c>
      <c r="R79" s="4">
        <v>25</v>
      </c>
      <c r="S79" s="4">
        <v>26</v>
      </c>
      <c r="T79" s="4">
        <v>27</v>
      </c>
      <c r="U79" s="4">
        <v>28</v>
      </c>
      <c r="V79" s="4">
        <v>29</v>
      </c>
      <c r="W79" s="4">
        <v>30</v>
      </c>
      <c r="X79" s="4">
        <v>31</v>
      </c>
      <c r="Y79" s="4">
        <v>32</v>
      </c>
      <c r="Z79" s="4">
        <v>33</v>
      </c>
      <c r="AA79" s="4">
        <v>34</v>
      </c>
      <c r="AB79" s="4">
        <v>35</v>
      </c>
      <c r="AC79" s="4">
        <v>36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202036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56</v>
      </c>
      <c r="S80" s="5">
        <v>86</v>
      </c>
      <c r="T80" s="5">
        <v>75</v>
      </c>
      <c r="U80" s="5">
        <v>88</v>
      </c>
      <c r="V80" s="5">
        <v>88</v>
      </c>
      <c r="W80" s="5">
        <v>18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420</v>
      </c>
      <c r="L81">
        <v>0</v>
      </c>
      <c r="M81">
        <v>301</v>
      </c>
      <c r="N81">
        <v>504</v>
      </c>
      <c r="O81">
        <v>336</v>
      </c>
      <c r="P81">
        <v>553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420</v>
      </c>
      <c r="K82" s="8">
        <v>0</v>
      </c>
      <c r="L82" s="8">
        <v>0</v>
      </c>
      <c r="M82" s="8">
        <v>420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420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840</v>
      </c>
      <c r="R84" s="2">
        <f t="shared" si="11"/>
        <v>784</v>
      </c>
      <c r="S84" s="2">
        <f t="shared" si="11"/>
        <v>698</v>
      </c>
      <c r="T84" s="2">
        <f t="shared" si="11"/>
        <v>623</v>
      </c>
      <c r="U84" s="2">
        <f t="shared" si="11"/>
        <v>535</v>
      </c>
      <c r="V84" s="2">
        <f t="shared" si="11"/>
        <v>447</v>
      </c>
      <c r="W84" s="2">
        <f t="shared" si="11"/>
        <v>429</v>
      </c>
      <c r="X84" s="2">
        <f t="shared" si="11"/>
        <v>429</v>
      </c>
      <c r="Y84" s="2">
        <f t="shared" si="11"/>
        <v>429</v>
      </c>
      <c r="Z84" s="2">
        <f t="shared" si="11"/>
        <v>429</v>
      </c>
      <c r="AA84" s="2">
        <f t="shared" si="11"/>
        <v>429</v>
      </c>
      <c r="AB84" s="2">
        <f t="shared" si="11"/>
        <v>429</v>
      </c>
      <c r="AC84" s="2">
        <f t="shared" si="11"/>
        <v>429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17</v>
      </c>
      <c r="K86" s="4">
        <v>18</v>
      </c>
      <c r="L86" s="4">
        <v>19</v>
      </c>
      <c r="M86" s="4">
        <v>20</v>
      </c>
      <c r="N86" s="4">
        <v>21</v>
      </c>
      <c r="O86" s="4">
        <v>22</v>
      </c>
      <c r="P86" s="4">
        <v>23</v>
      </c>
      <c r="Q86" s="4">
        <v>24</v>
      </c>
      <c r="R86" s="4">
        <v>25</v>
      </c>
      <c r="S86" s="4">
        <v>26</v>
      </c>
      <c r="T86" s="4">
        <v>27</v>
      </c>
      <c r="U86" s="4">
        <v>28</v>
      </c>
      <c r="V86" s="4">
        <v>29</v>
      </c>
      <c r="W86" s="4">
        <v>30</v>
      </c>
      <c r="X86" s="4">
        <v>31</v>
      </c>
      <c r="Y86" s="4">
        <v>32</v>
      </c>
      <c r="Z86" s="4">
        <v>33</v>
      </c>
      <c r="AA86" s="4">
        <v>34</v>
      </c>
      <c r="AB86" s="4">
        <v>35</v>
      </c>
      <c r="AC86" s="4">
        <v>36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202024</v>
      </c>
      <c r="H87" s="4" t="s">
        <v>5</v>
      </c>
      <c r="J87" s="5">
        <v>0</v>
      </c>
      <c r="K87" s="5">
        <v>4</v>
      </c>
      <c r="L87" s="5">
        <v>0</v>
      </c>
      <c r="M87" s="5">
        <v>1</v>
      </c>
      <c r="N87" s="5">
        <v>0</v>
      </c>
      <c r="O87" s="5">
        <v>0</v>
      </c>
      <c r="P87" s="5">
        <v>33</v>
      </c>
      <c r="Q87" s="5">
        <v>57</v>
      </c>
      <c r="R87" s="5">
        <v>85</v>
      </c>
      <c r="S87" s="5">
        <v>85</v>
      </c>
      <c r="T87" s="5">
        <v>87</v>
      </c>
      <c r="U87" s="5">
        <v>87</v>
      </c>
      <c r="V87" s="5">
        <v>76</v>
      </c>
      <c r="W87" s="5">
        <v>18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1500</v>
      </c>
      <c r="O88">
        <v>900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 s="8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52</v>
      </c>
      <c r="L91" s="2">
        <f t="shared" si="12"/>
        <v>52</v>
      </c>
      <c r="M91" s="2">
        <f t="shared" si="12"/>
        <v>51</v>
      </c>
      <c r="N91" s="2">
        <f t="shared" si="12"/>
        <v>51</v>
      </c>
      <c r="O91" s="2">
        <f t="shared" si="12"/>
        <v>51</v>
      </c>
      <c r="P91" s="2">
        <f t="shared" si="12"/>
        <v>18</v>
      </c>
      <c r="Q91" s="2">
        <f t="shared" si="12"/>
        <v>-39</v>
      </c>
      <c r="R91" s="2">
        <f t="shared" si="12"/>
        <v>-124</v>
      </c>
      <c r="S91" s="2">
        <f t="shared" si="12"/>
        <v>-209</v>
      </c>
      <c r="T91" s="2">
        <f t="shared" si="12"/>
        <v>-296</v>
      </c>
      <c r="U91" s="2">
        <f t="shared" si="12"/>
        <v>-383</v>
      </c>
      <c r="V91" s="2">
        <f t="shared" si="12"/>
        <v>-459</v>
      </c>
      <c r="W91" s="2">
        <f t="shared" si="12"/>
        <v>-477</v>
      </c>
      <c r="X91" s="2">
        <f t="shared" si="12"/>
        <v>-477</v>
      </c>
      <c r="Y91" s="2">
        <f t="shared" si="12"/>
        <v>-477</v>
      </c>
      <c r="Z91" s="2">
        <f t="shared" si="12"/>
        <v>-477</v>
      </c>
      <c r="AA91" s="2">
        <f t="shared" si="12"/>
        <v>-477</v>
      </c>
      <c r="AB91" s="2">
        <f t="shared" si="12"/>
        <v>-477</v>
      </c>
      <c r="AC91" s="2">
        <f t="shared" si="12"/>
        <v>-477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17</v>
      </c>
      <c r="K93" s="4">
        <v>18</v>
      </c>
      <c r="L93" s="4">
        <v>19</v>
      </c>
      <c r="M93" s="4">
        <v>20</v>
      </c>
      <c r="N93" s="4">
        <v>21</v>
      </c>
      <c r="O93" s="4">
        <v>22</v>
      </c>
      <c r="P93" s="4">
        <v>23</v>
      </c>
      <c r="Q93" s="4">
        <v>24</v>
      </c>
      <c r="R93" s="4">
        <v>25</v>
      </c>
      <c r="S93" s="4">
        <v>26</v>
      </c>
      <c r="T93" s="4">
        <v>27</v>
      </c>
      <c r="U93" s="4">
        <v>28</v>
      </c>
      <c r="V93" s="4">
        <v>29</v>
      </c>
      <c r="W93" s="4">
        <v>30</v>
      </c>
      <c r="X93" s="4">
        <v>31</v>
      </c>
      <c r="Y93" s="4">
        <v>32</v>
      </c>
      <c r="Z93" s="4">
        <v>33</v>
      </c>
      <c r="AA93" s="4">
        <v>34</v>
      </c>
      <c r="AB93" s="4">
        <v>35</v>
      </c>
      <c r="AC93" s="4">
        <v>36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202024</v>
      </c>
      <c r="H94" s="4" t="s">
        <v>5</v>
      </c>
      <c r="J94" s="5">
        <v>0</v>
      </c>
      <c r="K94" s="5">
        <v>4</v>
      </c>
      <c r="L94" s="5">
        <v>0</v>
      </c>
      <c r="M94" s="5">
        <v>1</v>
      </c>
      <c r="N94" s="5">
        <v>0</v>
      </c>
      <c r="O94" s="5">
        <v>0</v>
      </c>
      <c r="P94" s="5">
        <v>33</v>
      </c>
      <c r="Q94" s="5">
        <v>57</v>
      </c>
      <c r="R94" s="5">
        <v>85</v>
      </c>
      <c r="S94" s="5">
        <v>85</v>
      </c>
      <c r="T94" s="5">
        <v>87</v>
      </c>
      <c r="U94" s="5">
        <v>87</v>
      </c>
      <c r="V94" s="5">
        <v>76</v>
      </c>
      <c r="W94" s="5">
        <v>18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1500</v>
      </c>
      <c r="O95">
        <v>900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>
        <v>0</v>
      </c>
      <c r="M96" s="8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41</v>
      </c>
      <c r="L98" s="2">
        <f t="shared" si="13"/>
        <v>41</v>
      </c>
      <c r="M98" s="2">
        <f t="shared" si="13"/>
        <v>40</v>
      </c>
      <c r="N98" s="2">
        <f t="shared" si="13"/>
        <v>40</v>
      </c>
      <c r="O98" s="2">
        <f t="shared" si="13"/>
        <v>40</v>
      </c>
      <c r="P98" s="2">
        <f t="shared" si="13"/>
        <v>7</v>
      </c>
      <c r="Q98" s="2">
        <f t="shared" si="13"/>
        <v>-50</v>
      </c>
      <c r="R98" s="2">
        <f t="shared" si="13"/>
        <v>-135</v>
      </c>
      <c r="S98" s="2">
        <f t="shared" si="13"/>
        <v>-220</v>
      </c>
      <c r="T98" s="2">
        <f t="shared" si="13"/>
        <v>-307</v>
      </c>
      <c r="U98" s="2">
        <f t="shared" si="13"/>
        <v>-394</v>
      </c>
      <c r="V98" s="2">
        <f t="shared" si="13"/>
        <v>-470</v>
      </c>
      <c r="W98" s="2">
        <f t="shared" si="13"/>
        <v>-488</v>
      </c>
      <c r="X98" s="2">
        <f t="shared" si="13"/>
        <v>-488</v>
      </c>
      <c r="Y98" s="2">
        <f t="shared" si="13"/>
        <v>-488</v>
      </c>
      <c r="Z98" s="2">
        <f t="shared" si="13"/>
        <v>-488</v>
      </c>
      <c r="AA98" s="2">
        <f t="shared" si="13"/>
        <v>-488</v>
      </c>
      <c r="AB98" s="2">
        <f t="shared" si="13"/>
        <v>-488</v>
      </c>
      <c r="AC98" s="2">
        <f t="shared" si="13"/>
        <v>-488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17</v>
      </c>
      <c r="K100" s="4">
        <v>18</v>
      </c>
      <c r="L100" s="4">
        <v>19</v>
      </c>
      <c r="M100" s="4">
        <v>20</v>
      </c>
      <c r="N100" s="4">
        <v>21</v>
      </c>
      <c r="O100" s="4">
        <v>22</v>
      </c>
      <c r="P100" s="4">
        <v>23</v>
      </c>
      <c r="Q100" s="4">
        <v>24</v>
      </c>
      <c r="R100" s="4">
        <v>25</v>
      </c>
      <c r="S100" s="4">
        <v>26</v>
      </c>
      <c r="T100" s="4">
        <v>27</v>
      </c>
      <c r="U100" s="4">
        <v>28</v>
      </c>
      <c r="V100" s="4">
        <v>29</v>
      </c>
      <c r="W100" s="4">
        <v>30</v>
      </c>
      <c r="X100" s="4">
        <v>31</v>
      </c>
      <c r="Y100" s="4">
        <v>32</v>
      </c>
      <c r="Z100" s="4">
        <v>33</v>
      </c>
      <c r="AA100" s="4">
        <v>34</v>
      </c>
      <c r="AB100" s="4">
        <v>35</v>
      </c>
      <c r="AC100" s="4">
        <v>36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202024</v>
      </c>
      <c r="H101" s="4" t="s">
        <v>5</v>
      </c>
      <c r="J101" s="5">
        <v>0</v>
      </c>
      <c r="K101" s="5">
        <v>4</v>
      </c>
      <c r="L101" s="5">
        <v>0</v>
      </c>
      <c r="M101" s="5">
        <v>1</v>
      </c>
      <c r="N101" s="5">
        <v>0</v>
      </c>
      <c r="O101" s="5">
        <v>0</v>
      </c>
      <c r="P101" s="5">
        <v>33</v>
      </c>
      <c r="Q101" s="5">
        <v>57</v>
      </c>
      <c r="R101" s="5">
        <v>85</v>
      </c>
      <c r="S101" s="5">
        <v>85</v>
      </c>
      <c r="T101" s="5">
        <v>87</v>
      </c>
      <c r="U101" s="5">
        <v>87</v>
      </c>
      <c r="V101" s="5">
        <v>76</v>
      </c>
      <c r="W101" s="5">
        <v>18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1200</v>
      </c>
      <c r="O102">
        <v>600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>
        <v>0</v>
      </c>
      <c r="M103" s="8">
        <v>0</v>
      </c>
      <c r="N103">
        <v>0</v>
      </c>
      <c r="O103" s="8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134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52</v>
      </c>
      <c r="L105" s="2">
        <f t="shared" si="14"/>
        <v>52</v>
      </c>
      <c r="M105" s="2">
        <f t="shared" si="14"/>
        <v>51</v>
      </c>
      <c r="N105" s="2">
        <f t="shared" si="14"/>
        <v>51</v>
      </c>
      <c r="O105" s="2">
        <f t="shared" si="14"/>
        <v>51</v>
      </c>
      <c r="P105" s="2">
        <f t="shared" si="14"/>
        <v>18</v>
      </c>
      <c r="Q105" s="2">
        <f t="shared" si="14"/>
        <v>-39</v>
      </c>
      <c r="R105" s="2">
        <f t="shared" si="14"/>
        <v>-124</v>
      </c>
      <c r="S105" s="2">
        <f t="shared" si="14"/>
        <v>-209</v>
      </c>
      <c r="T105" s="2">
        <f t="shared" si="14"/>
        <v>-296</v>
      </c>
      <c r="U105" s="2">
        <f t="shared" si="14"/>
        <v>-383</v>
      </c>
      <c r="V105" s="2">
        <f t="shared" si="14"/>
        <v>-459</v>
      </c>
      <c r="W105" s="2">
        <f t="shared" si="14"/>
        <v>-477</v>
      </c>
      <c r="X105" s="2">
        <f t="shared" si="14"/>
        <v>-477</v>
      </c>
      <c r="Y105" s="2">
        <f t="shared" si="14"/>
        <v>-477</v>
      </c>
      <c r="Z105" s="2">
        <f t="shared" si="14"/>
        <v>-477</v>
      </c>
      <c r="AA105" s="2">
        <f t="shared" si="14"/>
        <v>-477</v>
      </c>
      <c r="AB105" s="2">
        <f t="shared" si="14"/>
        <v>-477</v>
      </c>
      <c r="AC105" s="2">
        <f t="shared" si="14"/>
        <v>-477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17</v>
      </c>
      <c r="K107" s="4">
        <v>18</v>
      </c>
      <c r="L107" s="4">
        <v>19</v>
      </c>
      <c r="M107" s="4">
        <v>20</v>
      </c>
      <c r="N107" s="4">
        <v>21</v>
      </c>
      <c r="O107" s="4">
        <v>22</v>
      </c>
      <c r="P107" s="4">
        <v>23</v>
      </c>
      <c r="Q107" s="4">
        <v>24</v>
      </c>
      <c r="R107" s="4">
        <v>25</v>
      </c>
      <c r="S107" s="4">
        <v>26</v>
      </c>
      <c r="T107" s="4">
        <v>27</v>
      </c>
      <c r="U107" s="4">
        <v>28</v>
      </c>
      <c r="V107" s="4">
        <v>29</v>
      </c>
      <c r="W107" s="4">
        <v>30</v>
      </c>
      <c r="X107" s="4">
        <v>31</v>
      </c>
      <c r="Y107" s="4">
        <v>32</v>
      </c>
      <c r="Z107" s="4">
        <v>33</v>
      </c>
      <c r="AA107" s="4">
        <v>34</v>
      </c>
      <c r="AB107" s="4">
        <v>35</v>
      </c>
      <c r="AC107" s="4">
        <v>36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202024</v>
      </c>
      <c r="H108" s="4" t="s">
        <v>5</v>
      </c>
      <c r="J108" s="5">
        <v>0</v>
      </c>
      <c r="K108" s="5">
        <v>4</v>
      </c>
      <c r="L108" s="5">
        <v>0</v>
      </c>
      <c r="M108" s="5">
        <v>1</v>
      </c>
      <c r="N108" s="5">
        <v>0</v>
      </c>
      <c r="O108" s="5">
        <v>0</v>
      </c>
      <c r="P108" s="5">
        <v>33</v>
      </c>
      <c r="Q108" s="5">
        <v>57</v>
      </c>
      <c r="R108" s="5">
        <v>85</v>
      </c>
      <c r="S108" s="5">
        <v>85</v>
      </c>
      <c r="T108" s="5">
        <v>87</v>
      </c>
      <c r="U108" s="5">
        <v>87</v>
      </c>
      <c r="V108" s="5">
        <v>76</v>
      </c>
      <c r="W108" s="5">
        <v>18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1200</v>
      </c>
      <c r="O109">
        <v>1200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>
        <v>0</v>
      </c>
      <c r="M110" s="8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134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54</v>
      </c>
      <c r="L112" s="2">
        <f t="shared" si="15"/>
        <v>54</v>
      </c>
      <c r="M112" s="2">
        <f t="shared" si="15"/>
        <v>53</v>
      </c>
      <c r="N112" s="2">
        <f t="shared" si="15"/>
        <v>53</v>
      </c>
      <c r="O112" s="2">
        <f t="shared" si="15"/>
        <v>53</v>
      </c>
      <c r="P112" s="2">
        <f t="shared" si="15"/>
        <v>20</v>
      </c>
      <c r="Q112" s="2">
        <f t="shared" si="15"/>
        <v>-37</v>
      </c>
      <c r="R112" s="2">
        <f t="shared" si="15"/>
        <v>-122</v>
      </c>
      <c r="S112" s="2">
        <f t="shared" si="15"/>
        <v>-207</v>
      </c>
      <c r="T112" s="2">
        <f t="shared" si="15"/>
        <v>-294</v>
      </c>
      <c r="U112" s="2">
        <f t="shared" si="15"/>
        <v>-381</v>
      </c>
      <c r="V112" s="2">
        <f t="shared" si="15"/>
        <v>-457</v>
      </c>
      <c r="W112" s="2">
        <f t="shared" si="15"/>
        <v>-475</v>
      </c>
      <c r="X112" s="2">
        <f t="shared" si="15"/>
        <v>-475</v>
      </c>
      <c r="Y112" s="2">
        <f t="shared" si="15"/>
        <v>-475</v>
      </c>
      <c r="Z112" s="2">
        <f t="shared" si="15"/>
        <v>-475</v>
      </c>
      <c r="AA112" s="2">
        <f t="shared" si="15"/>
        <v>-475</v>
      </c>
      <c r="AB112" s="2">
        <f t="shared" si="15"/>
        <v>-475</v>
      </c>
      <c r="AC112" s="2">
        <f t="shared" si="15"/>
        <v>-475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17</v>
      </c>
      <c r="K114" s="4">
        <v>18</v>
      </c>
      <c r="L114" s="4">
        <v>19</v>
      </c>
      <c r="M114" s="4">
        <v>20</v>
      </c>
      <c r="N114" s="4">
        <v>21</v>
      </c>
      <c r="O114" s="4">
        <v>22</v>
      </c>
      <c r="P114" s="4">
        <v>23</v>
      </c>
      <c r="Q114" s="4">
        <v>24</v>
      </c>
      <c r="R114" s="4">
        <v>25</v>
      </c>
      <c r="S114" s="4">
        <v>26</v>
      </c>
      <c r="T114" s="4">
        <v>27</v>
      </c>
      <c r="U114" s="4">
        <v>28</v>
      </c>
      <c r="V114" s="4">
        <v>29</v>
      </c>
      <c r="W114" s="4">
        <v>30</v>
      </c>
      <c r="X114" s="4">
        <v>31</v>
      </c>
      <c r="Y114" s="4">
        <v>32</v>
      </c>
      <c r="Z114" s="4">
        <v>33</v>
      </c>
      <c r="AA114" s="4">
        <v>34</v>
      </c>
      <c r="AB114" s="4">
        <v>35</v>
      </c>
      <c r="AC114" s="4">
        <v>36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202024</v>
      </c>
      <c r="H115" s="4" t="s">
        <v>5</v>
      </c>
      <c r="J115" s="5">
        <v>0</v>
      </c>
      <c r="K115" s="5">
        <v>4</v>
      </c>
      <c r="L115" s="5">
        <v>0</v>
      </c>
      <c r="M115" s="5">
        <v>1</v>
      </c>
      <c r="N115" s="5">
        <v>0</v>
      </c>
      <c r="O115" s="5">
        <v>0</v>
      </c>
      <c r="P115" s="5">
        <v>33</v>
      </c>
      <c r="Q115" s="5">
        <v>57</v>
      </c>
      <c r="R115" s="5">
        <v>85</v>
      </c>
      <c r="S115" s="5">
        <v>85</v>
      </c>
      <c r="T115" s="5">
        <v>87</v>
      </c>
      <c r="U115" s="5">
        <v>87</v>
      </c>
      <c r="V115" s="5">
        <v>76</v>
      </c>
      <c r="W115" s="5">
        <v>18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0</v>
      </c>
      <c r="M116">
        <v>0</v>
      </c>
      <c r="N116">
        <v>1400</v>
      </c>
      <c r="O116">
        <v>850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>
        <v>0</v>
      </c>
      <c r="M117" s="8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51</v>
      </c>
      <c r="L119" s="2">
        <f t="shared" si="16"/>
        <v>51</v>
      </c>
      <c r="M119" s="2">
        <f t="shared" si="16"/>
        <v>50</v>
      </c>
      <c r="N119" s="2">
        <f t="shared" si="16"/>
        <v>50</v>
      </c>
      <c r="O119" s="2">
        <f t="shared" si="16"/>
        <v>50</v>
      </c>
      <c r="P119" s="2">
        <f t="shared" si="16"/>
        <v>17</v>
      </c>
      <c r="Q119" s="2">
        <f t="shared" si="16"/>
        <v>-40</v>
      </c>
      <c r="R119" s="2">
        <f t="shared" si="16"/>
        <v>-125</v>
      </c>
      <c r="S119" s="2">
        <f t="shared" si="16"/>
        <v>-210</v>
      </c>
      <c r="T119" s="2">
        <f t="shared" si="16"/>
        <v>-297</v>
      </c>
      <c r="U119" s="2">
        <f t="shared" si="16"/>
        <v>-384</v>
      </c>
      <c r="V119" s="2">
        <f t="shared" si="16"/>
        <v>-460</v>
      </c>
      <c r="W119" s="2">
        <f t="shared" si="16"/>
        <v>-478</v>
      </c>
      <c r="X119" s="2">
        <f t="shared" si="16"/>
        <v>-478</v>
      </c>
      <c r="Y119" s="2">
        <f t="shared" si="16"/>
        <v>-478</v>
      </c>
      <c r="Z119" s="2">
        <f t="shared" si="16"/>
        <v>-478</v>
      </c>
      <c r="AA119" s="2">
        <f t="shared" si="16"/>
        <v>-478</v>
      </c>
      <c r="AB119" s="2">
        <f t="shared" si="16"/>
        <v>-478</v>
      </c>
      <c r="AC119" s="2">
        <f t="shared" si="16"/>
        <v>-478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17</v>
      </c>
      <c r="K121" s="4">
        <v>18</v>
      </c>
      <c r="L121" s="4">
        <v>19</v>
      </c>
      <c r="M121" s="4">
        <v>20</v>
      </c>
      <c r="N121" s="4">
        <v>21</v>
      </c>
      <c r="O121" s="4">
        <v>22</v>
      </c>
      <c r="P121" s="4">
        <v>23</v>
      </c>
      <c r="Q121" s="4">
        <v>24</v>
      </c>
      <c r="R121" s="4">
        <v>25</v>
      </c>
      <c r="S121" s="4">
        <v>26</v>
      </c>
      <c r="T121" s="4">
        <v>27</v>
      </c>
      <c r="U121" s="4">
        <v>28</v>
      </c>
      <c r="V121" s="4">
        <v>29</v>
      </c>
      <c r="W121" s="4">
        <v>30</v>
      </c>
      <c r="X121" s="4">
        <v>31</v>
      </c>
      <c r="Y121" s="4">
        <v>32</v>
      </c>
      <c r="Z121" s="4">
        <v>33</v>
      </c>
      <c r="AA121" s="4">
        <v>34</v>
      </c>
      <c r="AB121" s="4">
        <v>35</v>
      </c>
      <c r="AC121" s="4">
        <v>36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202024</v>
      </c>
      <c r="H122" s="4" t="s">
        <v>5</v>
      </c>
      <c r="J122" s="5">
        <v>0</v>
      </c>
      <c r="K122" s="5">
        <v>4</v>
      </c>
      <c r="L122" s="5">
        <v>0</v>
      </c>
      <c r="M122" s="5">
        <v>1</v>
      </c>
      <c r="N122" s="5">
        <v>0</v>
      </c>
      <c r="O122" s="5">
        <v>0</v>
      </c>
      <c r="P122" s="5">
        <v>33</v>
      </c>
      <c r="Q122" s="5">
        <v>57</v>
      </c>
      <c r="R122" s="5">
        <v>85</v>
      </c>
      <c r="S122" s="5">
        <v>85</v>
      </c>
      <c r="T122" s="5">
        <v>87</v>
      </c>
      <c r="U122" s="5">
        <v>87</v>
      </c>
      <c r="V122" s="5">
        <v>76</v>
      </c>
      <c r="W122" s="5">
        <v>18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0</v>
      </c>
      <c r="M123">
        <v>0</v>
      </c>
      <c r="N123">
        <v>1350</v>
      </c>
      <c r="O123">
        <v>900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>
        <v>0</v>
      </c>
      <c r="M124" s="8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53</v>
      </c>
      <c r="L126" s="2">
        <f t="shared" si="17"/>
        <v>53</v>
      </c>
      <c r="M126" s="2">
        <f t="shared" si="17"/>
        <v>52</v>
      </c>
      <c r="N126" s="2">
        <f t="shared" si="17"/>
        <v>52</v>
      </c>
      <c r="O126" s="2">
        <f t="shared" si="17"/>
        <v>52</v>
      </c>
      <c r="P126" s="2">
        <f t="shared" si="17"/>
        <v>19</v>
      </c>
      <c r="Q126" s="2">
        <f t="shared" si="17"/>
        <v>-38</v>
      </c>
      <c r="R126" s="2">
        <f t="shared" si="17"/>
        <v>-123</v>
      </c>
      <c r="S126" s="2">
        <f t="shared" si="17"/>
        <v>-208</v>
      </c>
      <c r="T126" s="2">
        <f t="shared" si="17"/>
        <v>-295</v>
      </c>
      <c r="U126" s="2">
        <f t="shared" si="17"/>
        <v>-382</v>
      </c>
      <c r="V126" s="2">
        <f t="shared" si="17"/>
        <v>-458</v>
      </c>
      <c r="W126" s="2">
        <f t="shared" si="17"/>
        <v>-476</v>
      </c>
      <c r="X126" s="2">
        <f t="shared" si="17"/>
        <v>-476</v>
      </c>
      <c r="Y126" s="2">
        <f t="shared" si="17"/>
        <v>-476</v>
      </c>
      <c r="Z126" s="2">
        <f t="shared" si="17"/>
        <v>-476</v>
      </c>
      <c r="AA126" s="2">
        <f t="shared" si="17"/>
        <v>-476</v>
      </c>
      <c r="AB126" s="2">
        <f t="shared" si="17"/>
        <v>-476</v>
      </c>
      <c r="AC126" s="2">
        <f t="shared" si="17"/>
        <v>-476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17</v>
      </c>
      <c r="K128" s="4">
        <v>18</v>
      </c>
      <c r="L128" s="4">
        <v>19</v>
      </c>
      <c r="M128" s="4">
        <v>20</v>
      </c>
      <c r="N128" s="4">
        <v>21</v>
      </c>
      <c r="O128" s="4">
        <v>22</v>
      </c>
      <c r="P128" s="4">
        <v>23</v>
      </c>
      <c r="Q128" s="4">
        <v>24</v>
      </c>
      <c r="R128" s="4">
        <v>25</v>
      </c>
      <c r="S128" s="4">
        <v>26</v>
      </c>
      <c r="T128" s="4">
        <v>27</v>
      </c>
      <c r="U128" s="4">
        <v>28</v>
      </c>
      <c r="V128" s="4">
        <v>29</v>
      </c>
      <c r="W128" s="4">
        <v>30</v>
      </c>
      <c r="X128" s="4">
        <v>31</v>
      </c>
      <c r="Y128" s="4">
        <v>32</v>
      </c>
      <c r="Z128" s="4">
        <v>33</v>
      </c>
      <c r="AA128" s="4">
        <v>34</v>
      </c>
      <c r="AB128" s="4">
        <v>35</v>
      </c>
      <c r="AC128" s="4">
        <v>36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140</v>
      </c>
      <c r="G129" s="4">
        <f>calcFirstRunOut(J133:AC133)</f>
        <v>202036</v>
      </c>
      <c r="H129" s="4" t="s">
        <v>5</v>
      </c>
      <c r="J129" s="5">
        <v>11</v>
      </c>
      <c r="K129" s="5">
        <v>0</v>
      </c>
      <c r="L129" s="5">
        <v>18</v>
      </c>
      <c r="M129" s="5">
        <v>16</v>
      </c>
      <c r="N129" s="5">
        <v>8</v>
      </c>
      <c r="O129" s="5">
        <v>0</v>
      </c>
      <c r="P129" s="5">
        <v>40</v>
      </c>
      <c r="Q129" s="5">
        <v>73</v>
      </c>
      <c r="R129" s="5">
        <v>84</v>
      </c>
      <c r="S129" s="5">
        <v>86</v>
      </c>
      <c r="T129" s="5">
        <v>87</v>
      </c>
      <c r="U129" s="5">
        <v>87</v>
      </c>
      <c r="V129" s="5">
        <v>77</v>
      </c>
      <c r="W129" s="5">
        <v>18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140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1632</v>
      </c>
      <c r="O130">
        <v>288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 s="8">
        <v>1920</v>
      </c>
      <c r="L131" s="8">
        <v>0</v>
      </c>
      <c r="M131" s="8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129</v>
      </c>
      <c r="K133" s="2">
        <f t="shared" ref="K133:AC133" si="18">J133-K129+K131+K132</f>
        <v>2049</v>
      </c>
      <c r="L133" s="2">
        <f t="shared" si="18"/>
        <v>2031</v>
      </c>
      <c r="M133" s="2">
        <f t="shared" si="18"/>
        <v>2015</v>
      </c>
      <c r="N133" s="2">
        <f t="shared" si="18"/>
        <v>2007</v>
      </c>
      <c r="O133" s="2">
        <f t="shared" si="18"/>
        <v>2007</v>
      </c>
      <c r="P133" s="2">
        <f t="shared" si="18"/>
        <v>1967</v>
      </c>
      <c r="Q133" s="2">
        <f t="shared" si="18"/>
        <v>1894</v>
      </c>
      <c r="R133" s="2">
        <f t="shared" si="18"/>
        <v>1810</v>
      </c>
      <c r="S133" s="2">
        <f t="shared" si="18"/>
        <v>1724</v>
      </c>
      <c r="T133" s="2">
        <f t="shared" si="18"/>
        <v>1637</v>
      </c>
      <c r="U133" s="2">
        <f t="shared" si="18"/>
        <v>1550</v>
      </c>
      <c r="V133" s="2">
        <f t="shared" si="18"/>
        <v>1473</v>
      </c>
      <c r="W133" s="2">
        <f t="shared" si="18"/>
        <v>1455</v>
      </c>
      <c r="X133" s="2">
        <f t="shared" si="18"/>
        <v>1455</v>
      </c>
      <c r="Y133" s="2">
        <f t="shared" si="18"/>
        <v>1455</v>
      </c>
      <c r="Z133" s="2">
        <f t="shared" si="18"/>
        <v>1455</v>
      </c>
      <c r="AA133" s="2">
        <f t="shared" si="18"/>
        <v>1455</v>
      </c>
      <c r="AB133" s="2">
        <f t="shared" si="18"/>
        <v>1455</v>
      </c>
      <c r="AC133" s="2">
        <f t="shared" si="18"/>
        <v>1455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17</v>
      </c>
      <c r="K135" s="4">
        <v>18</v>
      </c>
      <c r="L135" s="4">
        <v>19</v>
      </c>
      <c r="M135" s="4">
        <v>20</v>
      </c>
      <c r="N135" s="4">
        <v>21</v>
      </c>
      <c r="O135" s="4">
        <v>22</v>
      </c>
      <c r="P135" s="4">
        <v>23</v>
      </c>
      <c r="Q135" s="4">
        <v>24</v>
      </c>
      <c r="R135" s="4">
        <v>25</v>
      </c>
      <c r="S135" s="4">
        <v>26</v>
      </c>
      <c r="T135" s="4">
        <v>27</v>
      </c>
      <c r="U135" s="4">
        <v>28</v>
      </c>
      <c r="V135" s="4">
        <v>29</v>
      </c>
      <c r="W135" s="4">
        <v>30</v>
      </c>
      <c r="X135" s="4">
        <v>31</v>
      </c>
      <c r="Y135" s="4">
        <v>32</v>
      </c>
      <c r="Z135" s="4">
        <v>33</v>
      </c>
      <c r="AA135" s="4">
        <v>34</v>
      </c>
      <c r="AB135" s="4">
        <v>35</v>
      </c>
      <c r="AC135" s="4">
        <v>36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202024</v>
      </c>
      <c r="H136" s="4" t="s">
        <v>5</v>
      </c>
      <c r="J136" s="5">
        <v>0</v>
      </c>
      <c r="K136" s="5">
        <v>8</v>
      </c>
      <c r="L136" s="5">
        <v>0</v>
      </c>
      <c r="M136" s="5">
        <v>2</v>
      </c>
      <c r="N136" s="5">
        <v>0</v>
      </c>
      <c r="O136" s="5">
        <v>0</v>
      </c>
      <c r="P136" s="5">
        <v>67</v>
      </c>
      <c r="Q136" s="5">
        <v>112</v>
      </c>
      <c r="R136" s="5">
        <v>170</v>
      </c>
      <c r="S136" s="5">
        <v>170</v>
      </c>
      <c r="T136" s="5">
        <v>175</v>
      </c>
      <c r="U136" s="5">
        <v>174</v>
      </c>
      <c r="V136" s="5">
        <v>152</v>
      </c>
      <c r="W136" s="5">
        <v>36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32</v>
      </c>
      <c r="Q137">
        <v>96</v>
      </c>
      <c r="R137">
        <v>640</v>
      </c>
      <c r="S137">
        <v>160</v>
      </c>
      <c r="T137">
        <v>0</v>
      </c>
      <c r="U137">
        <v>0</v>
      </c>
      <c r="V137">
        <v>32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 s="8">
        <v>0</v>
      </c>
      <c r="M138" s="8">
        <v>0</v>
      </c>
      <c r="N138" s="8">
        <v>0</v>
      </c>
      <c r="O138" s="8">
        <v>0</v>
      </c>
      <c r="P138">
        <v>0</v>
      </c>
      <c r="Q138" s="8">
        <v>0</v>
      </c>
      <c r="R138">
        <v>0</v>
      </c>
      <c r="S138" s="8">
        <v>0</v>
      </c>
      <c r="T138" s="8">
        <v>1280</v>
      </c>
      <c r="U138" s="8">
        <v>0</v>
      </c>
      <c r="V138" s="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126</v>
      </c>
      <c r="L140" s="2">
        <f t="shared" si="19"/>
        <v>126</v>
      </c>
      <c r="M140" s="2">
        <f t="shared" si="19"/>
        <v>124</v>
      </c>
      <c r="N140" s="2">
        <f t="shared" si="19"/>
        <v>124</v>
      </c>
      <c r="O140" s="2">
        <f t="shared" si="19"/>
        <v>124</v>
      </c>
      <c r="P140" s="2">
        <f t="shared" si="19"/>
        <v>57</v>
      </c>
      <c r="Q140" s="2">
        <f t="shared" si="19"/>
        <v>-55</v>
      </c>
      <c r="R140" s="2">
        <f t="shared" si="19"/>
        <v>-225</v>
      </c>
      <c r="S140" s="2">
        <f t="shared" si="19"/>
        <v>-395</v>
      </c>
      <c r="T140" s="2">
        <f t="shared" si="19"/>
        <v>710</v>
      </c>
      <c r="U140" s="2">
        <f t="shared" si="19"/>
        <v>536</v>
      </c>
      <c r="V140" s="2">
        <f t="shared" si="19"/>
        <v>384</v>
      </c>
      <c r="W140" s="2">
        <f t="shared" si="19"/>
        <v>348</v>
      </c>
      <c r="X140" s="2">
        <f t="shared" si="19"/>
        <v>348</v>
      </c>
      <c r="Y140" s="2">
        <f t="shared" si="19"/>
        <v>348</v>
      </c>
      <c r="Z140" s="2">
        <f t="shared" si="19"/>
        <v>348</v>
      </c>
      <c r="AA140" s="2">
        <f t="shared" si="19"/>
        <v>348</v>
      </c>
      <c r="AB140" s="2">
        <f t="shared" si="19"/>
        <v>348</v>
      </c>
      <c r="AC140" s="2">
        <f t="shared" si="19"/>
        <v>348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17</v>
      </c>
      <c r="K142" s="4">
        <v>18</v>
      </c>
      <c r="L142" s="4">
        <v>19</v>
      </c>
      <c r="M142" s="4">
        <v>20</v>
      </c>
      <c r="N142" s="4">
        <v>21</v>
      </c>
      <c r="O142" s="4">
        <v>22</v>
      </c>
      <c r="P142" s="4">
        <v>23</v>
      </c>
      <c r="Q142" s="4">
        <v>24</v>
      </c>
      <c r="R142" s="4">
        <v>25</v>
      </c>
      <c r="S142" s="4">
        <v>26</v>
      </c>
      <c r="T142" s="4">
        <v>27</v>
      </c>
      <c r="U142" s="4">
        <v>28</v>
      </c>
      <c r="V142" s="4">
        <v>29</v>
      </c>
      <c r="W142" s="4">
        <v>30</v>
      </c>
      <c r="X142" s="4">
        <v>31</v>
      </c>
      <c r="Y142" s="4">
        <v>32</v>
      </c>
      <c r="Z142" s="4">
        <v>33</v>
      </c>
      <c r="AA142" s="4">
        <v>34</v>
      </c>
      <c r="AB142" s="4">
        <v>35</v>
      </c>
      <c r="AC142" s="4">
        <v>36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202024</v>
      </c>
      <c r="H143" s="4" t="s">
        <v>5</v>
      </c>
      <c r="J143" s="5">
        <v>0</v>
      </c>
      <c r="K143" s="5">
        <v>8</v>
      </c>
      <c r="L143" s="5">
        <v>0</v>
      </c>
      <c r="M143" s="5">
        <v>2</v>
      </c>
      <c r="N143" s="5">
        <v>0</v>
      </c>
      <c r="O143" s="5">
        <v>0</v>
      </c>
      <c r="P143" s="5">
        <v>67</v>
      </c>
      <c r="Q143" s="5">
        <v>112</v>
      </c>
      <c r="R143" s="5">
        <v>170</v>
      </c>
      <c r="S143" s="5">
        <v>170</v>
      </c>
      <c r="T143" s="5">
        <v>175</v>
      </c>
      <c r="U143" s="5">
        <v>174</v>
      </c>
      <c r="V143" s="5">
        <v>152</v>
      </c>
      <c r="W143" s="5">
        <v>36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50</v>
      </c>
      <c r="Q144">
        <v>150</v>
      </c>
      <c r="R144">
        <v>600</v>
      </c>
      <c r="S144">
        <v>150</v>
      </c>
      <c r="T144">
        <v>0</v>
      </c>
      <c r="U144">
        <v>0</v>
      </c>
      <c r="V144">
        <v>50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>
        <v>0</v>
      </c>
      <c r="S145" s="8">
        <v>0</v>
      </c>
      <c r="T145" s="8">
        <v>2000</v>
      </c>
      <c r="U145" s="8">
        <v>0</v>
      </c>
      <c r="V145" s="8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114</v>
      </c>
      <c r="L147" s="2">
        <f t="shared" si="20"/>
        <v>114</v>
      </c>
      <c r="M147" s="2">
        <f t="shared" si="20"/>
        <v>112</v>
      </c>
      <c r="N147" s="2">
        <f t="shared" si="20"/>
        <v>112</v>
      </c>
      <c r="O147" s="2">
        <f t="shared" si="20"/>
        <v>112</v>
      </c>
      <c r="P147" s="2">
        <f t="shared" si="20"/>
        <v>45</v>
      </c>
      <c r="Q147" s="2">
        <f t="shared" si="20"/>
        <v>-67</v>
      </c>
      <c r="R147" s="2">
        <f t="shared" si="20"/>
        <v>-237</v>
      </c>
      <c r="S147" s="2">
        <f t="shared" si="20"/>
        <v>-407</v>
      </c>
      <c r="T147" s="2">
        <f t="shared" si="20"/>
        <v>1418</v>
      </c>
      <c r="U147" s="2">
        <f t="shared" si="20"/>
        <v>1244</v>
      </c>
      <c r="V147" s="2">
        <f t="shared" si="20"/>
        <v>1092</v>
      </c>
      <c r="W147" s="2">
        <f t="shared" si="20"/>
        <v>1056</v>
      </c>
      <c r="X147" s="2">
        <f t="shared" si="20"/>
        <v>1056</v>
      </c>
      <c r="Y147" s="2">
        <f t="shared" si="20"/>
        <v>1056</v>
      </c>
      <c r="Z147" s="2">
        <f t="shared" si="20"/>
        <v>1056</v>
      </c>
      <c r="AA147" s="2">
        <f t="shared" si="20"/>
        <v>1056</v>
      </c>
      <c r="AB147" s="2">
        <f t="shared" si="20"/>
        <v>1056</v>
      </c>
      <c r="AC147" s="2">
        <f t="shared" si="20"/>
        <v>1056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17</v>
      </c>
      <c r="K149" s="4">
        <v>18</v>
      </c>
      <c r="L149" s="4">
        <v>19</v>
      </c>
      <c r="M149" s="4">
        <v>20</v>
      </c>
      <c r="N149" s="4">
        <v>21</v>
      </c>
      <c r="O149" s="4">
        <v>22</v>
      </c>
      <c r="P149" s="4">
        <v>23</v>
      </c>
      <c r="Q149" s="4">
        <v>24</v>
      </c>
      <c r="R149" s="4">
        <v>25</v>
      </c>
      <c r="S149" s="4">
        <v>26</v>
      </c>
      <c r="T149" s="4">
        <v>27</v>
      </c>
      <c r="U149" s="4">
        <v>28</v>
      </c>
      <c r="V149" s="4">
        <v>29</v>
      </c>
      <c r="W149" s="4">
        <v>30</v>
      </c>
      <c r="X149" s="4">
        <v>31</v>
      </c>
      <c r="Y149" s="4">
        <v>32</v>
      </c>
      <c r="Z149" s="4">
        <v>33</v>
      </c>
      <c r="AA149" s="4">
        <v>34</v>
      </c>
      <c r="AB149" s="4">
        <v>35</v>
      </c>
      <c r="AC149" s="4">
        <v>36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202024</v>
      </c>
      <c r="H150" s="4" t="s">
        <v>5</v>
      </c>
      <c r="J150" s="5">
        <v>0</v>
      </c>
      <c r="K150" s="5">
        <v>8</v>
      </c>
      <c r="L150" s="5">
        <v>0</v>
      </c>
      <c r="M150" s="5">
        <v>2</v>
      </c>
      <c r="N150" s="5">
        <v>0</v>
      </c>
      <c r="O150" s="5">
        <v>0</v>
      </c>
      <c r="P150" s="5">
        <v>67</v>
      </c>
      <c r="Q150" s="5">
        <v>112</v>
      </c>
      <c r="R150" s="5">
        <v>170</v>
      </c>
      <c r="S150" s="5">
        <v>170</v>
      </c>
      <c r="T150" s="5">
        <v>175</v>
      </c>
      <c r="U150" s="5">
        <v>174</v>
      </c>
      <c r="V150" s="5">
        <v>152</v>
      </c>
      <c r="W150" s="5">
        <v>36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64</v>
      </c>
      <c r="Q151">
        <v>96</v>
      </c>
      <c r="R151">
        <v>608</v>
      </c>
      <c r="S151">
        <v>128</v>
      </c>
      <c r="T151">
        <v>0</v>
      </c>
      <c r="U151">
        <v>0</v>
      </c>
      <c r="V151">
        <v>64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 s="8">
        <v>0</v>
      </c>
      <c r="N152" s="8">
        <v>0</v>
      </c>
      <c r="O152" s="8">
        <v>0</v>
      </c>
      <c r="P152">
        <v>0</v>
      </c>
      <c r="Q152" s="8">
        <v>0</v>
      </c>
      <c r="R152">
        <v>0</v>
      </c>
      <c r="S152" s="8">
        <v>0</v>
      </c>
      <c r="T152" s="8">
        <v>1920</v>
      </c>
      <c r="U152" s="8">
        <v>0</v>
      </c>
      <c r="V152" s="8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102</v>
      </c>
      <c r="L154" s="2">
        <f t="shared" si="21"/>
        <v>102</v>
      </c>
      <c r="M154" s="2">
        <f t="shared" si="21"/>
        <v>100</v>
      </c>
      <c r="N154" s="2">
        <f t="shared" si="21"/>
        <v>100</v>
      </c>
      <c r="O154" s="2">
        <f t="shared" si="21"/>
        <v>100</v>
      </c>
      <c r="P154" s="2">
        <f t="shared" si="21"/>
        <v>33</v>
      </c>
      <c r="Q154" s="2">
        <f t="shared" si="21"/>
        <v>-79</v>
      </c>
      <c r="R154" s="2">
        <f t="shared" si="21"/>
        <v>-249</v>
      </c>
      <c r="S154" s="2">
        <f t="shared" si="21"/>
        <v>-419</v>
      </c>
      <c r="T154" s="2">
        <f t="shared" si="21"/>
        <v>1326</v>
      </c>
      <c r="U154" s="2">
        <f t="shared" si="21"/>
        <v>1152</v>
      </c>
      <c r="V154" s="2">
        <f t="shared" si="21"/>
        <v>1000</v>
      </c>
      <c r="W154" s="2">
        <f t="shared" si="21"/>
        <v>964</v>
      </c>
      <c r="X154" s="2">
        <f t="shared" si="21"/>
        <v>964</v>
      </c>
      <c r="Y154" s="2">
        <f t="shared" si="21"/>
        <v>964</v>
      </c>
      <c r="Z154" s="2">
        <f t="shared" si="21"/>
        <v>964</v>
      </c>
      <c r="AA154" s="2">
        <f t="shared" si="21"/>
        <v>964</v>
      </c>
      <c r="AB154" s="2">
        <f t="shared" si="21"/>
        <v>964</v>
      </c>
      <c r="AC154" s="2">
        <f t="shared" si="21"/>
        <v>964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17</v>
      </c>
      <c r="K156" s="4">
        <v>18</v>
      </c>
      <c r="L156" s="4">
        <v>19</v>
      </c>
      <c r="M156" s="4">
        <v>20</v>
      </c>
      <c r="N156" s="4">
        <v>21</v>
      </c>
      <c r="O156" s="4">
        <v>22</v>
      </c>
      <c r="P156" s="4">
        <v>23</v>
      </c>
      <c r="Q156" s="4">
        <v>24</v>
      </c>
      <c r="R156" s="4">
        <v>25</v>
      </c>
      <c r="S156" s="4">
        <v>26</v>
      </c>
      <c r="T156" s="4">
        <v>27</v>
      </c>
      <c r="U156" s="4">
        <v>28</v>
      </c>
      <c r="V156" s="4">
        <v>29</v>
      </c>
      <c r="W156" s="4">
        <v>30</v>
      </c>
      <c r="X156" s="4">
        <v>31</v>
      </c>
      <c r="Y156" s="4">
        <v>32</v>
      </c>
      <c r="Z156" s="4">
        <v>33</v>
      </c>
      <c r="AA156" s="4">
        <v>34</v>
      </c>
      <c r="AB156" s="4">
        <v>35</v>
      </c>
      <c r="AC156" s="4">
        <v>36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202023</v>
      </c>
      <c r="H157" s="4" t="s">
        <v>5</v>
      </c>
      <c r="J157" s="5">
        <v>0</v>
      </c>
      <c r="K157" s="5">
        <v>4</v>
      </c>
      <c r="L157" s="5">
        <v>0</v>
      </c>
      <c r="M157" s="5">
        <v>1</v>
      </c>
      <c r="N157" s="5">
        <v>0</v>
      </c>
      <c r="O157" s="5">
        <v>0</v>
      </c>
      <c r="P157" s="5">
        <v>34</v>
      </c>
      <c r="Q157" s="5">
        <v>56</v>
      </c>
      <c r="R157" s="5">
        <v>85</v>
      </c>
      <c r="S157" s="5">
        <v>85</v>
      </c>
      <c r="T157" s="5">
        <v>87</v>
      </c>
      <c r="U157" s="5">
        <v>87</v>
      </c>
      <c r="V157" s="5">
        <v>76</v>
      </c>
      <c r="W157" s="5">
        <v>18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480</v>
      </c>
      <c r="R158">
        <v>720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 s="8">
        <v>0</v>
      </c>
      <c r="N159" s="8">
        <v>0</v>
      </c>
      <c r="O159" s="8">
        <v>0</v>
      </c>
      <c r="P159">
        <v>0</v>
      </c>
      <c r="Q159">
        <v>0</v>
      </c>
      <c r="R159">
        <v>0</v>
      </c>
      <c r="S159" s="8">
        <v>0</v>
      </c>
      <c r="T159" s="8">
        <v>720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16</v>
      </c>
      <c r="L161" s="2">
        <f t="shared" si="22"/>
        <v>16</v>
      </c>
      <c r="M161" s="2">
        <f t="shared" si="22"/>
        <v>15</v>
      </c>
      <c r="N161" s="2">
        <f t="shared" si="22"/>
        <v>15</v>
      </c>
      <c r="O161" s="2">
        <f t="shared" si="22"/>
        <v>15</v>
      </c>
      <c r="P161" s="2">
        <f t="shared" si="22"/>
        <v>-19</v>
      </c>
      <c r="Q161" s="2">
        <f t="shared" si="22"/>
        <v>-75</v>
      </c>
      <c r="R161" s="2">
        <f t="shared" si="22"/>
        <v>-160</v>
      </c>
      <c r="S161" s="2">
        <f t="shared" si="22"/>
        <v>-245</v>
      </c>
      <c r="T161" s="2">
        <f t="shared" si="22"/>
        <v>388</v>
      </c>
      <c r="U161" s="2">
        <f t="shared" si="22"/>
        <v>301</v>
      </c>
      <c r="V161" s="2">
        <f t="shared" si="22"/>
        <v>225</v>
      </c>
      <c r="W161" s="2">
        <f t="shared" si="22"/>
        <v>207</v>
      </c>
      <c r="X161" s="2">
        <f t="shared" si="22"/>
        <v>207</v>
      </c>
      <c r="Y161" s="2">
        <f t="shared" si="22"/>
        <v>207</v>
      </c>
      <c r="Z161" s="2">
        <f t="shared" si="22"/>
        <v>207</v>
      </c>
      <c r="AA161" s="2">
        <f t="shared" si="22"/>
        <v>207</v>
      </c>
      <c r="AB161" s="2">
        <f t="shared" si="22"/>
        <v>207</v>
      </c>
      <c r="AC161" s="2">
        <f t="shared" si="22"/>
        <v>207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17</v>
      </c>
      <c r="K163" s="4">
        <v>18</v>
      </c>
      <c r="L163" s="4">
        <v>19</v>
      </c>
      <c r="M163" s="4">
        <v>20</v>
      </c>
      <c r="N163" s="4">
        <v>21</v>
      </c>
      <c r="O163" s="4">
        <v>22</v>
      </c>
      <c r="P163" s="4">
        <v>23</v>
      </c>
      <c r="Q163" s="4">
        <v>24</v>
      </c>
      <c r="R163" s="4">
        <v>25</v>
      </c>
      <c r="S163" s="4">
        <v>26</v>
      </c>
      <c r="T163" s="4">
        <v>27</v>
      </c>
      <c r="U163" s="4">
        <v>28</v>
      </c>
      <c r="V163" s="4">
        <v>29</v>
      </c>
      <c r="W163" s="4">
        <v>30</v>
      </c>
      <c r="X163" s="4">
        <v>31</v>
      </c>
      <c r="Y163" s="4">
        <v>32</v>
      </c>
      <c r="Z163" s="4">
        <v>33</v>
      </c>
      <c r="AA163" s="4">
        <v>34</v>
      </c>
      <c r="AB163" s="4">
        <v>35</v>
      </c>
      <c r="AC163" s="4">
        <v>36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202023</v>
      </c>
      <c r="H164" s="4" t="s">
        <v>5</v>
      </c>
      <c r="J164" s="5">
        <v>0</v>
      </c>
      <c r="K164" s="5">
        <v>4</v>
      </c>
      <c r="L164" s="5">
        <v>0</v>
      </c>
      <c r="M164" s="5">
        <v>1</v>
      </c>
      <c r="N164" s="5">
        <v>0</v>
      </c>
      <c r="O164" s="5">
        <v>0</v>
      </c>
      <c r="P164" s="5">
        <v>34</v>
      </c>
      <c r="Q164" s="5">
        <v>56</v>
      </c>
      <c r="R164" s="5">
        <v>85</v>
      </c>
      <c r="S164" s="5">
        <v>85</v>
      </c>
      <c r="T164" s="5">
        <v>87</v>
      </c>
      <c r="U164" s="5">
        <v>87</v>
      </c>
      <c r="V164" s="5">
        <v>76</v>
      </c>
      <c r="W164" s="5">
        <v>18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240</v>
      </c>
      <c r="R165">
        <v>960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 s="8">
        <v>0</v>
      </c>
      <c r="N166" s="8">
        <v>0</v>
      </c>
      <c r="O166" s="8">
        <v>0</v>
      </c>
      <c r="P166">
        <v>0</v>
      </c>
      <c r="Q166" s="8">
        <v>0</v>
      </c>
      <c r="R166">
        <v>0</v>
      </c>
      <c r="S166" s="8">
        <v>0</v>
      </c>
      <c r="T166" s="8">
        <v>720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8</v>
      </c>
      <c r="L168" s="2">
        <f t="shared" si="23"/>
        <v>8</v>
      </c>
      <c r="M168" s="2">
        <f t="shared" si="23"/>
        <v>7</v>
      </c>
      <c r="N168" s="2">
        <f t="shared" si="23"/>
        <v>7</v>
      </c>
      <c r="O168" s="2">
        <f t="shared" si="23"/>
        <v>7</v>
      </c>
      <c r="P168" s="2">
        <f t="shared" si="23"/>
        <v>-27</v>
      </c>
      <c r="Q168" s="2">
        <f t="shared" si="23"/>
        <v>-83</v>
      </c>
      <c r="R168" s="2">
        <f t="shared" si="23"/>
        <v>-168</v>
      </c>
      <c r="S168" s="2">
        <f t="shared" si="23"/>
        <v>-253</v>
      </c>
      <c r="T168" s="2">
        <f t="shared" si="23"/>
        <v>380</v>
      </c>
      <c r="U168" s="2">
        <f t="shared" si="23"/>
        <v>293</v>
      </c>
      <c r="V168" s="2">
        <f t="shared" si="23"/>
        <v>217</v>
      </c>
      <c r="W168" s="2">
        <f t="shared" si="23"/>
        <v>199</v>
      </c>
      <c r="X168" s="2">
        <f t="shared" si="23"/>
        <v>199</v>
      </c>
      <c r="Y168" s="2">
        <f t="shared" si="23"/>
        <v>199</v>
      </c>
      <c r="Z168" s="2">
        <f t="shared" si="23"/>
        <v>199</v>
      </c>
      <c r="AA168" s="2">
        <f t="shared" si="23"/>
        <v>199</v>
      </c>
      <c r="AB168" s="2">
        <f t="shared" si="23"/>
        <v>199</v>
      </c>
      <c r="AC168" s="2">
        <f t="shared" si="23"/>
        <v>199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68"/>
  <sheetViews>
    <sheetView showGridLines="0" topLeftCell="A127" workbookViewId="0">
      <selection activeCell="S154" sqref="S154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184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18</v>
      </c>
      <c r="K2" s="4">
        <v>19</v>
      </c>
      <c r="L2" s="4">
        <v>20</v>
      </c>
      <c r="M2" s="4">
        <v>21</v>
      </c>
      <c r="N2" s="4">
        <v>22</v>
      </c>
      <c r="O2" s="4">
        <v>23</v>
      </c>
      <c r="P2" s="4">
        <v>24</v>
      </c>
      <c r="Q2" s="4">
        <v>25</v>
      </c>
      <c r="R2" s="4">
        <v>26</v>
      </c>
      <c r="S2" s="4">
        <v>27</v>
      </c>
      <c r="T2" s="4">
        <v>28</v>
      </c>
      <c r="U2" s="4">
        <v>29</v>
      </c>
      <c r="V2" s="4">
        <v>30</v>
      </c>
      <c r="W2" s="4">
        <v>31</v>
      </c>
      <c r="X2" s="4">
        <v>32</v>
      </c>
      <c r="Y2" s="4">
        <v>33</v>
      </c>
      <c r="Z2" s="4">
        <v>34</v>
      </c>
      <c r="AA2" s="4">
        <v>35</v>
      </c>
      <c r="AB2" s="4">
        <v>36</v>
      </c>
      <c r="AC2" s="4">
        <v>37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202037</v>
      </c>
      <c r="H3" s="4" t="s">
        <v>5</v>
      </c>
      <c r="J3" s="5">
        <v>22</v>
      </c>
      <c r="K3" s="5">
        <v>2</v>
      </c>
      <c r="L3" s="5">
        <v>67</v>
      </c>
      <c r="M3" s="5">
        <v>35</v>
      </c>
      <c r="N3" s="5">
        <v>6</v>
      </c>
      <c r="O3" s="5">
        <v>0</v>
      </c>
      <c r="P3" s="5">
        <v>117</v>
      </c>
      <c r="Q3" s="5">
        <v>164</v>
      </c>
      <c r="R3" s="5">
        <v>201</v>
      </c>
      <c r="S3" s="5">
        <v>163</v>
      </c>
      <c r="T3" s="5">
        <v>209</v>
      </c>
      <c r="U3" s="5">
        <v>235</v>
      </c>
      <c r="V3" s="5">
        <v>249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480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 s="8">
        <v>720</v>
      </c>
      <c r="L5">
        <v>0</v>
      </c>
      <c r="M5">
        <v>0</v>
      </c>
      <c r="N5" s="8">
        <v>960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657</v>
      </c>
      <c r="K7" s="2">
        <f t="shared" ref="K7:AC7" si="0">J7-K3+K5+K6</f>
        <v>1375</v>
      </c>
      <c r="L7" s="2">
        <f t="shared" si="0"/>
        <v>1308</v>
      </c>
      <c r="M7" s="2">
        <f t="shared" si="0"/>
        <v>1273</v>
      </c>
      <c r="N7" s="2">
        <f t="shared" si="0"/>
        <v>2227</v>
      </c>
      <c r="O7" s="2">
        <f t="shared" si="0"/>
        <v>2227</v>
      </c>
      <c r="P7" s="2">
        <f t="shared" si="0"/>
        <v>2110</v>
      </c>
      <c r="Q7" s="2">
        <f t="shared" si="0"/>
        <v>1946</v>
      </c>
      <c r="R7" s="2">
        <f t="shared" si="0"/>
        <v>1745</v>
      </c>
      <c r="S7" s="2">
        <f t="shared" si="0"/>
        <v>1582</v>
      </c>
      <c r="T7" s="2">
        <f t="shared" si="0"/>
        <v>1373</v>
      </c>
      <c r="U7" s="2">
        <f t="shared" si="0"/>
        <v>1138</v>
      </c>
      <c r="V7" s="2">
        <f t="shared" si="0"/>
        <v>889</v>
      </c>
      <c r="W7" s="2">
        <f t="shared" si="0"/>
        <v>889</v>
      </c>
      <c r="X7" s="2">
        <f t="shared" si="0"/>
        <v>889</v>
      </c>
      <c r="Y7" s="2">
        <f t="shared" si="0"/>
        <v>889</v>
      </c>
      <c r="Z7" s="2">
        <f t="shared" si="0"/>
        <v>889</v>
      </c>
      <c r="AA7" s="2">
        <f t="shared" si="0"/>
        <v>889</v>
      </c>
      <c r="AB7" s="2">
        <f t="shared" si="0"/>
        <v>889</v>
      </c>
      <c r="AC7" s="2">
        <f t="shared" si="0"/>
        <v>889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18</v>
      </c>
      <c r="K9" s="4">
        <v>19</v>
      </c>
      <c r="L9" s="4">
        <v>20</v>
      </c>
      <c r="M9" s="4">
        <v>21</v>
      </c>
      <c r="N9" s="4">
        <v>22</v>
      </c>
      <c r="O9" s="4">
        <v>23</v>
      </c>
      <c r="P9" s="4">
        <v>24</v>
      </c>
      <c r="Q9" s="4">
        <v>25</v>
      </c>
      <c r="R9" s="4">
        <v>26</v>
      </c>
      <c r="S9" s="4">
        <v>27</v>
      </c>
      <c r="T9" s="4">
        <v>28</v>
      </c>
      <c r="U9" s="4">
        <v>29</v>
      </c>
      <c r="V9" s="4">
        <v>30</v>
      </c>
      <c r="W9" s="4">
        <v>31</v>
      </c>
      <c r="X9" s="4">
        <v>32</v>
      </c>
      <c r="Y9" s="4">
        <v>33</v>
      </c>
      <c r="Z9" s="4">
        <v>34</v>
      </c>
      <c r="AA9" s="4">
        <v>35</v>
      </c>
      <c r="AB9" s="4">
        <v>36</v>
      </c>
      <c r="AC9" s="4">
        <v>37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49</v>
      </c>
      <c r="G10" s="4">
        <f>calcFirstRunOut(J14:AC14)</f>
        <v>202020</v>
      </c>
      <c r="H10" s="4" t="s">
        <v>5</v>
      </c>
      <c r="J10" s="5">
        <v>19</v>
      </c>
      <c r="K10" s="5">
        <v>3</v>
      </c>
      <c r="L10" s="5">
        <v>218</v>
      </c>
      <c r="M10" s="5">
        <v>263</v>
      </c>
      <c r="N10" s="5">
        <v>101</v>
      </c>
      <c r="O10" s="5">
        <v>1</v>
      </c>
      <c r="P10" s="5">
        <v>668</v>
      </c>
      <c r="Q10" s="5">
        <v>207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49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30</v>
      </c>
      <c r="K14" s="2">
        <f t="shared" ref="K14:AC14" si="1">J14-K10+K12+K13</f>
        <v>27</v>
      </c>
      <c r="L14" s="2">
        <f t="shared" si="1"/>
        <v>-191</v>
      </c>
      <c r="M14" s="2">
        <f t="shared" si="1"/>
        <v>-454</v>
      </c>
      <c r="N14" s="2">
        <f t="shared" si="1"/>
        <v>-555</v>
      </c>
      <c r="O14" s="2">
        <f t="shared" si="1"/>
        <v>-556</v>
      </c>
      <c r="P14" s="2">
        <f t="shared" si="1"/>
        <v>-1224</v>
      </c>
      <c r="Q14" s="2">
        <f t="shared" si="1"/>
        <v>-1431</v>
      </c>
      <c r="R14" s="2">
        <f t="shared" si="1"/>
        <v>-1431</v>
      </c>
      <c r="S14" s="2">
        <f t="shared" si="1"/>
        <v>-1431</v>
      </c>
      <c r="T14" s="2">
        <f t="shared" si="1"/>
        <v>-1431</v>
      </c>
      <c r="U14" s="2">
        <f t="shared" si="1"/>
        <v>-1431</v>
      </c>
      <c r="V14" s="2">
        <f t="shared" si="1"/>
        <v>-1431</v>
      </c>
      <c r="W14" s="2">
        <f t="shared" si="1"/>
        <v>-1431</v>
      </c>
      <c r="X14" s="2">
        <f t="shared" si="1"/>
        <v>-1431</v>
      </c>
      <c r="Y14" s="2">
        <f t="shared" si="1"/>
        <v>-1431</v>
      </c>
      <c r="Z14" s="2">
        <f t="shared" si="1"/>
        <v>-1431</v>
      </c>
      <c r="AA14" s="2">
        <f t="shared" si="1"/>
        <v>-1431</v>
      </c>
      <c r="AB14" s="2">
        <f t="shared" si="1"/>
        <v>-1431</v>
      </c>
      <c r="AC14" s="2">
        <f t="shared" si="1"/>
        <v>-1431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18</v>
      </c>
      <c r="K16" s="4">
        <v>19</v>
      </c>
      <c r="L16" s="4">
        <v>20</v>
      </c>
      <c r="M16" s="4">
        <v>21</v>
      </c>
      <c r="N16" s="4">
        <v>22</v>
      </c>
      <c r="O16" s="4">
        <v>23</v>
      </c>
      <c r="P16" s="4">
        <v>24</v>
      </c>
      <c r="Q16" s="4">
        <v>25</v>
      </c>
      <c r="R16" s="4">
        <v>26</v>
      </c>
      <c r="S16" s="4">
        <v>27</v>
      </c>
      <c r="T16" s="4">
        <v>28</v>
      </c>
      <c r="U16" s="4">
        <v>29</v>
      </c>
      <c r="V16" s="4">
        <v>30</v>
      </c>
      <c r="W16" s="4">
        <v>31</v>
      </c>
      <c r="X16" s="4">
        <v>32</v>
      </c>
      <c r="Y16" s="4">
        <v>33</v>
      </c>
      <c r="Z16" s="4">
        <v>34</v>
      </c>
      <c r="AA16" s="4">
        <v>35</v>
      </c>
      <c r="AB16" s="4">
        <v>36</v>
      </c>
      <c r="AC16" s="4">
        <v>37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90</v>
      </c>
      <c r="G17" s="4">
        <f>calcFirstRunOut(J21:AC21)</f>
        <v>202020</v>
      </c>
      <c r="H17" s="4" t="s">
        <v>5</v>
      </c>
      <c r="J17" s="5">
        <v>19</v>
      </c>
      <c r="K17" s="5">
        <v>3</v>
      </c>
      <c r="L17" s="5">
        <v>218</v>
      </c>
      <c r="M17" s="5">
        <v>263</v>
      </c>
      <c r="N17" s="5">
        <v>101</v>
      </c>
      <c r="O17" s="5">
        <v>1</v>
      </c>
      <c r="P17" s="5">
        <v>668</v>
      </c>
      <c r="Q17" s="5">
        <v>207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90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71</v>
      </c>
      <c r="K21" s="2">
        <f t="shared" ref="K21:AC21" si="2">J21-K17+K19+K20</f>
        <v>68</v>
      </c>
      <c r="L21" s="2">
        <f t="shared" si="2"/>
        <v>-150</v>
      </c>
      <c r="M21" s="2">
        <f t="shared" si="2"/>
        <v>-413</v>
      </c>
      <c r="N21" s="2">
        <f t="shared" si="2"/>
        <v>-514</v>
      </c>
      <c r="O21" s="2">
        <f t="shared" si="2"/>
        <v>-515</v>
      </c>
      <c r="P21" s="2">
        <f t="shared" si="2"/>
        <v>-1183</v>
      </c>
      <c r="Q21" s="2">
        <f t="shared" si="2"/>
        <v>-1390</v>
      </c>
      <c r="R21" s="2">
        <f t="shared" si="2"/>
        <v>-1390</v>
      </c>
      <c r="S21" s="2">
        <f t="shared" si="2"/>
        <v>-1390</v>
      </c>
      <c r="T21" s="2">
        <f t="shared" si="2"/>
        <v>-1390</v>
      </c>
      <c r="U21" s="2">
        <f t="shared" si="2"/>
        <v>-1390</v>
      </c>
      <c r="V21" s="2">
        <f t="shared" si="2"/>
        <v>-1390</v>
      </c>
      <c r="W21" s="2">
        <f t="shared" si="2"/>
        <v>-1390</v>
      </c>
      <c r="X21" s="2">
        <f t="shared" si="2"/>
        <v>-1390</v>
      </c>
      <c r="Y21" s="2">
        <f t="shared" si="2"/>
        <v>-1390</v>
      </c>
      <c r="Z21" s="2">
        <f t="shared" si="2"/>
        <v>-1390</v>
      </c>
      <c r="AA21" s="2">
        <f t="shared" si="2"/>
        <v>-1390</v>
      </c>
      <c r="AB21" s="2">
        <f t="shared" si="2"/>
        <v>-1390</v>
      </c>
      <c r="AC21" s="2">
        <f t="shared" si="2"/>
        <v>-1390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18</v>
      </c>
      <c r="K23" s="4">
        <v>19</v>
      </c>
      <c r="L23" s="4">
        <v>20</v>
      </c>
      <c r="M23" s="4">
        <v>21</v>
      </c>
      <c r="N23" s="4">
        <v>22</v>
      </c>
      <c r="O23" s="4">
        <v>23</v>
      </c>
      <c r="P23" s="4">
        <v>24</v>
      </c>
      <c r="Q23" s="4">
        <v>25</v>
      </c>
      <c r="R23" s="4">
        <v>26</v>
      </c>
      <c r="S23" s="4">
        <v>27</v>
      </c>
      <c r="T23" s="4">
        <v>28</v>
      </c>
      <c r="U23" s="4">
        <v>29</v>
      </c>
      <c r="V23" s="4">
        <v>30</v>
      </c>
      <c r="W23" s="4">
        <v>31</v>
      </c>
      <c r="X23" s="4">
        <v>32</v>
      </c>
      <c r="Y23" s="4">
        <v>33</v>
      </c>
      <c r="Z23" s="4">
        <v>34</v>
      </c>
      <c r="AA23" s="4">
        <v>35</v>
      </c>
      <c r="AB23" s="4">
        <v>36</v>
      </c>
      <c r="AC23" s="4">
        <v>37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202037</v>
      </c>
      <c r="H24" s="4" t="s">
        <v>5</v>
      </c>
      <c r="J24" s="5">
        <v>13</v>
      </c>
      <c r="K24" s="5">
        <v>0</v>
      </c>
      <c r="L24" s="5">
        <v>14</v>
      </c>
      <c r="M24" s="5">
        <v>18</v>
      </c>
      <c r="N24" s="5">
        <v>4</v>
      </c>
      <c r="O24" s="5">
        <v>0</v>
      </c>
      <c r="P24" s="5">
        <v>48</v>
      </c>
      <c r="Q24" s="5">
        <v>73</v>
      </c>
      <c r="R24" s="5">
        <v>85</v>
      </c>
      <c r="S24" s="5">
        <v>74</v>
      </c>
      <c r="T24" s="5">
        <v>88</v>
      </c>
      <c r="U24" s="5">
        <v>89</v>
      </c>
      <c r="V24" s="5">
        <v>87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126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315</v>
      </c>
      <c r="K26" s="8">
        <v>315</v>
      </c>
      <c r="L26" s="8">
        <v>126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478</v>
      </c>
      <c r="K28" s="2">
        <f t="shared" ref="K28:AC28" si="3">J28-K24+K26+K27</f>
        <v>793</v>
      </c>
      <c r="L28" s="2">
        <f t="shared" si="3"/>
        <v>905</v>
      </c>
      <c r="M28" s="2">
        <f t="shared" si="3"/>
        <v>887</v>
      </c>
      <c r="N28" s="2">
        <f t="shared" si="3"/>
        <v>883</v>
      </c>
      <c r="O28" s="2">
        <f t="shared" si="3"/>
        <v>883</v>
      </c>
      <c r="P28" s="2">
        <f t="shared" si="3"/>
        <v>835</v>
      </c>
      <c r="Q28" s="2">
        <f t="shared" si="3"/>
        <v>762</v>
      </c>
      <c r="R28" s="2">
        <f t="shared" si="3"/>
        <v>677</v>
      </c>
      <c r="S28" s="2">
        <f t="shared" si="3"/>
        <v>603</v>
      </c>
      <c r="T28" s="2">
        <f t="shared" si="3"/>
        <v>515</v>
      </c>
      <c r="U28" s="2">
        <f t="shared" si="3"/>
        <v>426</v>
      </c>
      <c r="V28" s="2">
        <f t="shared" si="3"/>
        <v>339</v>
      </c>
      <c r="W28" s="2">
        <f t="shared" si="3"/>
        <v>339</v>
      </c>
      <c r="X28" s="2">
        <f t="shared" si="3"/>
        <v>339</v>
      </c>
      <c r="Y28" s="2">
        <f t="shared" si="3"/>
        <v>339</v>
      </c>
      <c r="Z28" s="2">
        <f t="shared" si="3"/>
        <v>339</v>
      </c>
      <c r="AA28" s="2">
        <f t="shared" si="3"/>
        <v>339</v>
      </c>
      <c r="AB28" s="2">
        <f t="shared" si="3"/>
        <v>339</v>
      </c>
      <c r="AC28" s="2">
        <f t="shared" si="3"/>
        <v>339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18</v>
      </c>
      <c r="K30" s="4">
        <v>19</v>
      </c>
      <c r="L30" s="4">
        <v>20</v>
      </c>
      <c r="M30" s="4">
        <v>21</v>
      </c>
      <c r="N30" s="4">
        <v>22</v>
      </c>
      <c r="O30" s="4">
        <v>23</v>
      </c>
      <c r="P30" s="4">
        <v>24</v>
      </c>
      <c r="Q30" s="4">
        <v>25</v>
      </c>
      <c r="R30" s="4">
        <v>26</v>
      </c>
      <c r="S30" s="4">
        <v>27</v>
      </c>
      <c r="T30" s="4">
        <v>28</v>
      </c>
      <c r="U30" s="4">
        <v>29</v>
      </c>
      <c r="V30" s="4">
        <v>30</v>
      </c>
      <c r="W30" s="4">
        <v>31</v>
      </c>
      <c r="X30" s="4">
        <v>32</v>
      </c>
      <c r="Y30" s="4">
        <v>33</v>
      </c>
      <c r="Z30" s="4">
        <v>34</v>
      </c>
      <c r="AA30" s="4">
        <v>35</v>
      </c>
      <c r="AB30" s="4">
        <v>36</v>
      </c>
      <c r="AC30" s="4">
        <v>37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202037</v>
      </c>
      <c r="H31" s="4" t="s">
        <v>5</v>
      </c>
      <c r="J31" s="5">
        <v>13</v>
      </c>
      <c r="K31" s="5">
        <v>0</v>
      </c>
      <c r="L31" s="5">
        <v>14</v>
      </c>
      <c r="M31" s="5">
        <v>18</v>
      </c>
      <c r="N31" s="5">
        <v>4</v>
      </c>
      <c r="O31" s="5">
        <v>0</v>
      </c>
      <c r="P31" s="5">
        <v>48</v>
      </c>
      <c r="Q31" s="5">
        <v>73</v>
      </c>
      <c r="R31" s="5">
        <v>85</v>
      </c>
      <c r="S31" s="5">
        <v>74</v>
      </c>
      <c r="T31" s="5">
        <v>88</v>
      </c>
      <c r="U31" s="5">
        <v>89</v>
      </c>
      <c r="V31" s="5">
        <v>87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126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315</v>
      </c>
      <c r="K33" s="8">
        <v>315</v>
      </c>
      <c r="L33" s="8">
        <v>126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482</v>
      </c>
      <c r="K35" s="2">
        <f t="shared" ref="K35:AC35" si="4">J35-K31+K33+K34</f>
        <v>797</v>
      </c>
      <c r="L35" s="2">
        <f t="shared" si="4"/>
        <v>909</v>
      </c>
      <c r="M35" s="2">
        <f t="shared" si="4"/>
        <v>891</v>
      </c>
      <c r="N35" s="2">
        <f t="shared" si="4"/>
        <v>887</v>
      </c>
      <c r="O35" s="2">
        <f t="shared" si="4"/>
        <v>887</v>
      </c>
      <c r="P35" s="2">
        <f t="shared" si="4"/>
        <v>839</v>
      </c>
      <c r="Q35" s="2">
        <f t="shared" si="4"/>
        <v>766</v>
      </c>
      <c r="R35" s="2">
        <f t="shared" si="4"/>
        <v>681</v>
      </c>
      <c r="S35" s="2">
        <f t="shared" si="4"/>
        <v>607</v>
      </c>
      <c r="T35" s="2">
        <f t="shared" si="4"/>
        <v>519</v>
      </c>
      <c r="U35" s="2">
        <f t="shared" si="4"/>
        <v>430</v>
      </c>
      <c r="V35" s="2">
        <f t="shared" si="4"/>
        <v>343</v>
      </c>
      <c r="W35" s="2">
        <f t="shared" si="4"/>
        <v>343</v>
      </c>
      <c r="X35" s="2">
        <f t="shared" si="4"/>
        <v>343</v>
      </c>
      <c r="Y35" s="2">
        <f t="shared" si="4"/>
        <v>343</v>
      </c>
      <c r="Z35" s="2">
        <f t="shared" si="4"/>
        <v>343</v>
      </c>
      <c r="AA35" s="2">
        <f t="shared" si="4"/>
        <v>343</v>
      </c>
      <c r="AB35" s="2">
        <f t="shared" si="4"/>
        <v>343</v>
      </c>
      <c r="AC35" s="2">
        <f t="shared" si="4"/>
        <v>343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18</v>
      </c>
      <c r="K37" s="4">
        <v>19</v>
      </c>
      <c r="L37" s="4">
        <v>20</v>
      </c>
      <c r="M37" s="4">
        <v>21</v>
      </c>
      <c r="N37" s="4">
        <v>22</v>
      </c>
      <c r="O37" s="4">
        <v>23</v>
      </c>
      <c r="P37" s="4">
        <v>24</v>
      </c>
      <c r="Q37" s="4">
        <v>25</v>
      </c>
      <c r="R37" s="4">
        <v>26</v>
      </c>
      <c r="S37" s="4">
        <v>27</v>
      </c>
      <c r="T37" s="4">
        <v>28</v>
      </c>
      <c r="U37" s="4">
        <v>29</v>
      </c>
      <c r="V37" s="4">
        <v>30</v>
      </c>
      <c r="W37" s="4">
        <v>31</v>
      </c>
      <c r="X37" s="4">
        <v>32</v>
      </c>
      <c r="Y37" s="4">
        <v>33</v>
      </c>
      <c r="Z37" s="4">
        <v>34</v>
      </c>
      <c r="AA37" s="4">
        <v>35</v>
      </c>
      <c r="AB37" s="4">
        <v>36</v>
      </c>
      <c r="AC37" s="4">
        <v>37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202028</v>
      </c>
      <c r="H38" s="4" t="s">
        <v>5</v>
      </c>
      <c r="J38" s="5">
        <v>21</v>
      </c>
      <c r="K38" s="5">
        <v>1</v>
      </c>
      <c r="L38" s="5">
        <v>42</v>
      </c>
      <c r="M38" s="5">
        <v>35</v>
      </c>
      <c r="N38" s="5">
        <v>11</v>
      </c>
      <c r="O38" s="5">
        <v>0</v>
      </c>
      <c r="P38" s="5">
        <v>140</v>
      </c>
      <c r="Q38" s="5">
        <v>227</v>
      </c>
      <c r="R38" s="5">
        <v>289</v>
      </c>
      <c r="S38" s="5">
        <v>306</v>
      </c>
      <c r="T38" s="5">
        <v>317</v>
      </c>
      <c r="U38" s="5">
        <v>267</v>
      </c>
      <c r="V38" s="5">
        <v>271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1102</v>
      </c>
      <c r="L42" s="2">
        <f t="shared" si="5"/>
        <v>1060</v>
      </c>
      <c r="M42" s="2">
        <f t="shared" si="5"/>
        <v>1025</v>
      </c>
      <c r="N42" s="2">
        <f t="shared" si="5"/>
        <v>1014</v>
      </c>
      <c r="O42" s="2">
        <f t="shared" si="5"/>
        <v>1014</v>
      </c>
      <c r="P42" s="2">
        <f t="shared" si="5"/>
        <v>874</v>
      </c>
      <c r="Q42" s="2">
        <f t="shared" si="5"/>
        <v>647</v>
      </c>
      <c r="R42" s="2">
        <f t="shared" si="5"/>
        <v>358</v>
      </c>
      <c r="S42" s="2">
        <f t="shared" si="5"/>
        <v>52</v>
      </c>
      <c r="T42" s="2">
        <f t="shared" si="5"/>
        <v>-265</v>
      </c>
      <c r="U42" s="2">
        <f t="shared" si="5"/>
        <v>-532</v>
      </c>
      <c r="V42" s="2">
        <f t="shared" si="5"/>
        <v>-803</v>
      </c>
      <c r="W42" s="2">
        <f t="shared" si="5"/>
        <v>-803</v>
      </c>
      <c r="X42" s="2">
        <f t="shared" si="5"/>
        <v>-803</v>
      </c>
      <c r="Y42" s="2">
        <f t="shared" si="5"/>
        <v>-803</v>
      </c>
      <c r="Z42" s="2">
        <f t="shared" si="5"/>
        <v>-803</v>
      </c>
      <c r="AA42" s="2">
        <f t="shared" si="5"/>
        <v>-803</v>
      </c>
      <c r="AB42" s="2">
        <f t="shared" si="5"/>
        <v>-803</v>
      </c>
      <c r="AC42" s="2">
        <f t="shared" si="5"/>
        <v>-803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18</v>
      </c>
      <c r="K44" s="4">
        <v>19</v>
      </c>
      <c r="L44" s="4">
        <v>20</v>
      </c>
      <c r="M44" s="4">
        <v>21</v>
      </c>
      <c r="N44" s="4">
        <v>22</v>
      </c>
      <c r="O44" s="4">
        <v>23</v>
      </c>
      <c r="P44" s="4">
        <v>24</v>
      </c>
      <c r="Q44" s="4">
        <v>25</v>
      </c>
      <c r="R44" s="4">
        <v>26</v>
      </c>
      <c r="S44" s="4">
        <v>27</v>
      </c>
      <c r="T44" s="4">
        <v>28</v>
      </c>
      <c r="U44" s="4">
        <v>29</v>
      </c>
      <c r="V44" s="4">
        <v>30</v>
      </c>
      <c r="W44" s="4">
        <v>31</v>
      </c>
      <c r="X44" s="4">
        <v>32</v>
      </c>
      <c r="Y44" s="4">
        <v>33</v>
      </c>
      <c r="Z44" s="4">
        <v>34</v>
      </c>
      <c r="AA44" s="4">
        <v>35</v>
      </c>
      <c r="AB44" s="4">
        <v>36</v>
      </c>
      <c r="AC44" s="4">
        <v>37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202037</v>
      </c>
      <c r="H45" s="4" t="s">
        <v>5</v>
      </c>
      <c r="J45" s="5">
        <v>25</v>
      </c>
      <c r="K45" s="5">
        <v>0</v>
      </c>
      <c r="L45" s="5">
        <v>14</v>
      </c>
      <c r="M45" s="5">
        <v>18</v>
      </c>
      <c r="N45" s="5">
        <v>4</v>
      </c>
      <c r="O45" s="5">
        <v>0</v>
      </c>
      <c r="P45" s="5">
        <v>48</v>
      </c>
      <c r="Q45" s="5">
        <v>73</v>
      </c>
      <c r="R45" s="5">
        <v>72</v>
      </c>
      <c r="S45" s="5">
        <v>88</v>
      </c>
      <c r="T45" s="5">
        <v>87</v>
      </c>
      <c r="U45" s="5">
        <v>89</v>
      </c>
      <c r="V45" s="5">
        <v>88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 s="8">
        <v>480</v>
      </c>
      <c r="L47">
        <v>0</v>
      </c>
      <c r="M47" s="8">
        <v>240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699</v>
      </c>
      <c r="L49" s="2">
        <f t="shared" si="6"/>
        <v>685</v>
      </c>
      <c r="M49" s="2">
        <f t="shared" si="6"/>
        <v>907</v>
      </c>
      <c r="N49" s="2">
        <f t="shared" si="6"/>
        <v>903</v>
      </c>
      <c r="O49" s="2">
        <f t="shared" si="6"/>
        <v>903</v>
      </c>
      <c r="P49" s="2">
        <f t="shared" si="6"/>
        <v>855</v>
      </c>
      <c r="Q49" s="2">
        <f t="shared" si="6"/>
        <v>782</v>
      </c>
      <c r="R49" s="2">
        <f t="shared" si="6"/>
        <v>710</v>
      </c>
      <c r="S49" s="2">
        <f t="shared" si="6"/>
        <v>622</v>
      </c>
      <c r="T49" s="2">
        <f t="shared" si="6"/>
        <v>535</v>
      </c>
      <c r="U49" s="2">
        <f t="shared" si="6"/>
        <v>446</v>
      </c>
      <c r="V49" s="2">
        <f t="shared" si="6"/>
        <v>358</v>
      </c>
      <c r="W49" s="2">
        <f t="shared" si="6"/>
        <v>358</v>
      </c>
      <c r="X49" s="2">
        <f t="shared" si="6"/>
        <v>358</v>
      </c>
      <c r="Y49" s="2">
        <f t="shared" si="6"/>
        <v>358</v>
      </c>
      <c r="Z49" s="2">
        <f t="shared" si="6"/>
        <v>358</v>
      </c>
      <c r="AA49" s="2">
        <f t="shared" si="6"/>
        <v>358</v>
      </c>
      <c r="AB49" s="2">
        <f t="shared" si="6"/>
        <v>358</v>
      </c>
      <c r="AC49" s="2">
        <f t="shared" si="6"/>
        <v>358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18</v>
      </c>
      <c r="K51" s="4">
        <v>19</v>
      </c>
      <c r="L51" s="4">
        <v>20</v>
      </c>
      <c r="M51" s="4">
        <v>21</v>
      </c>
      <c r="N51" s="4">
        <v>22</v>
      </c>
      <c r="O51" s="4">
        <v>23</v>
      </c>
      <c r="P51" s="4">
        <v>24</v>
      </c>
      <c r="Q51" s="4">
        <v>25</v>
      </c>
      <c r="R51" s="4">
        <v>26</v>
      </c>
      <c r="S51" s="4">
        <v>27</v>
      </c>
      <c r="T51" s="4">
        <v>28</v>
      </c>
      <c r="U51" s="4">
        <v>29</v>
      </c>
      <c r="V51" s="4">
        <v>30</v>
      </c>
      <c r="W51" s="4">
        <v>31</v>
      </c>
      <c r="X51" s="4">
        <v>32</v>
      </c>
      <c r="Y51" s="4">
        <v>33</v>
      </c>
      <c r="Z51" s="4">
        <v>34</v>
      </c>
      <c r="AA51" s="4">
        <v>35</v>
      </c>
      <c r="AB51" s="4">
        <v>36</v>
      </c>
      <c r="AC51" s="4">
        <v>37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202037</v>
      </c>
      <c r="H52" s="4" t="s">
        <v>5</v>
      </c>
      <c r="J52" s="5">
        <v>7</v>
      </c>
      <c r="K52" s="5">
        <v>0</v>
      </c>
      <c r="L52" s="5">
        <v>15</v>
      </c>
      <c r="M52" s="5">
        <v>17</v>
      </c>
      <c r="N52" s="5">
        <v>4</v>
      </c>
      <c r="O52" s="5">
        <v>0</v>
      </c>
      <c r="P52" s="5">
        <v>48</v>
      </c>
      <c r="Q52" s="5">
        <v>73</v>
      </c>
      <c r="R52" s="5">
        <v>86</v>
      </c>
      <c r="S52" s="5">
        <v>87</v>
      </c>
      <c r="T52" s="5">
        <v>73</v>
      </c>
      <c r="U52" s="5">
        <v>89</v>
      </c>
      <c r="V52" s="5">
        <v>88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264</v>
      </c>
      <c r="L53">
        <v>354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426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784</v>
      </c>
      <c r="L56" s="2">
        <f t="shared" si="7"/>
        <v>769</v>
      </c>
      <c r="M56" s="2">
        <f t="shared" si="7"/>
        <v>752</v>
      </c>
      <c r="N56" s="2">
        <f t="shared" si="7"/>
        <v>748</v>
      </c>
      <c r="O56" s="2">
        <f t="shared" si="7"/>
        <v>748</v>
      </c>
      <c r="P56" s="2">
        <f t="shared" si="7"/>
        <v>700</v>
      </c>
      <c r="Q56" s="2">
        <f t="shared" si="7"/>
        <v>627</v>
      </c>
      <c r="R56" s="2">
        <f t="shared" si="7"/>
        <v>541</v>
      </c>
      <c r="S56" s="2">
        <f t="shared" si="7"/>
        <v>454</v>
      </c>
      <c r="T56" s="2">
        <f t="shared" si="7"/>
        <v>381</v>
      </c>
      <c r="U56" s="2">
        <f t="shared" si="7"/>
        <v>292</v>
      </c>
      <c r="V56" s="2">
        <f t="shared" si="7"/>
        <v>204</v>
      </c>
      <c r="W56" s="2">
        <f t="shared" si="7"/>
        <v>204</v>
      </c>
      <c r="X56" s="2">
        <f t="shared" si="7"/>
        <v>204</v>
      </c>
      <c r="Y56" s="2">
        <f t="shared" si="7"/>
        <v>204</v>
      </c>
      <c r="Z56" s="2">
        <f t="shared" si="7"/>
        <v>204</v>
      </c>
      <c r="AA56" s="2">
        <f t="shared" si="7"/>
        <v>204</v>
      </c>
      <c r="AB56" s="2">
        <f t="shared" si="7"/>
        <v>204</v>
      </c>
      <c r="AC56" s="2">
        <f t="shared" si="7"/>
        <v>204</v>
      </c>
    </row>
    <row r="57" spans="1:29">
      <c r="B57" s="13" t="s">
        <v>186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18</v>
      </c>
      <c r="K58" s="4">
        <v>19</v>
      </c>
      <c r="L58" s="4">
        <v>20</v>
      </c>
      <c r="M58" s="4">
        <v>21</v>
      </c>
      <c r="N58" s="4">
        <v>22</v>
      </c>
      <c r="O58" s="4">
        <v>23</v>
      </c>
      <c r="P58" s="4">
        <v>24</v>
      </c>
      <c r="Q58" s="4">
        <v>25</v>
      </c>
      <c r="R58" s="4">
        <v>26</v>
      </c>
      <c r="S58" s="4">
        <v>27</v>
      </c>
      <c r="T58" s="4">
        <v>28</v>
      </c>
      <c r="U58" s="4">
        <v>29</v>
      </c>
      <c r="V58" s="4">
        <v>30</v>
      </c>
      <c r="W58" s="4">
        <v>31</v>
      </c>
      <c r="X58" s="4">
        <v>32</v>
      </c>
      <c r="Y58" s="4">
        <v>33</v>
      </c>
      <c r="Z58" s="4">
        <v>34</v>
      </c>
      <c r="AA58" s="4">
        <v>35</v>
      </c>
      <c r="AB58" s="4">
        <v>36</v>
      </c>
      <c r="AC58" s="4">
        <v>37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202037</v>
      </c>
      <c r="H59" s="4" t="s">
        <v>5</v>
      </c>
      <c r="J59" s="5">
        <v>10</v>
      </c>
      <c r="K59" s="5">
        <v>0</v>
      </c>
      <c r="L59" s="5">
        <v>14</v>
      </c>
      <c r="M59" s="5">
        <v>18</v>
      </c>
      <c r="N59" s="5">
        <v>4</v>
      </c>
      <c r="O59" s="5">
        <v>0</v>
      </c>
      <c r="P59" s="5">
        <v>48</v>
      </c>
      <c r="Q59" s="5">
        <v>73</v>
      </c>
      <c r="R59" s="5">
        <v>85</v>
      </c>
      <c r="S59" s="5">
        <v>88</v>
      </c>
      <c r="T59" s="5">
        <v>73</v>
      </c>
      <c r="U59" s="5">
        <v>89</v>
      </c>
      <c r="V59" s="5">
        <v>88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225</v>
      </c>
      <c r="L60">
        <v>390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 s="8">
        <v>525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949</v>
      </c>
      <c r="L63" s="2">
        <f t="shared" si="8"/>
        <v>935</v>
      </c>
      <c r="M63" s="2">
        <f t="shared" si="8"/>
        <v>917</v>
      </c>
      <c r="N63" s="2">
        <f t="shared" si="8"/>
        <v>913</v>
      </c>
      <c r="O63" s="2">
        <f t="shared" si="8"/>
        <v>913</v>
      </c>
      <c r="P63" s="2">
        <f t="shared" si="8"/>
        <v>865</v>
      </c>
      <c r="Q63" s="2">
        <f t="shared" si="8"/>
        <v>792</v>
      </c>
      <c r="R63" s="2">
        <f t="shared" si="8"/>
        <v>707</v>
      </c>
      <c r="S63" s="2">
        <f t="shared" si="8"/>
        <v>619</v>
      </c>
      <c r="T63" s="2">
        <f t="shared" si="8"/>
        <v>546</v>
      </c>
      <c r="U63" s="2">
        <f t="shared" si="8"/>
        <v>457</v>
      </c>
      <c r="V63" s="2">
        <f t="shared" si="8"/>
        <v>369</v>
      </c>
      <c r="W63" s="2">
        <f t="shared" si="8"/>
        <v>369</v>
      </c>
      <c r="X63" s="2">
        <f t="shared" si="8"/>
        <v>369</v>
      </c>
      <c r="Y63" s="2">
        <f t="shared" si="8"/>
        <v>369</v>
      </c>
      <c r="Z63" s="2">
        <f t="shared" si="8"/>
        <v>369</v>
      </c>
      <c r="AA63" s="2">
        <f t="shared" si="8"/>
        <v>369</v>
      </c>
      <c r="AB63" s="2">
        <f t="shared" si="8"/>
        <v>369</v>
      </c>
      <c r="AC63" s="2">
        <f t="shared" si="8"/>
        <v>369</v>
      </c>
    </row>
    <row r="64" spans="1:29">
      <c r="B64" s="13" t="s">
        <v>186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18</v>
      </c>
      <c r="K65" s="4">
        <v>19</v>
      </c>
      <c r="L65" s="4">
        <v>20</v>
      </c>
      <c r="M65" s="4">
        <v>21</v>
      </c>
      <c r="N65" s="4">
        <v>22</v>
      </c>
      <c r="O65" s="4">
        <v>23</v>
      </c>
      <c r="P65" s="4">
        <v>24</v>
      </c>
      <c r="Q65" s="4">
        <v>25</v>
      </c>
      <c r="R65" s="4">
        <v>26</v>
      </c>
      <c r="S65" s="4">
        <v>27</v>
      </c>
      <c r="T65" s="4">
        <v>28</v>
      </c>
      <c r="U65" s="4">
        <v>29</v>
      </c>
      <c r="V65" s="4">
        <v>30</v>
      </c>
      <c r="W65" s="4">
        <v>31</v>
      </c>
      <c r="X65" s="4">
        <v>32</v>
      </c>
      <c r="Y65" s="4">
        <v>33</v>
      </c>
      <c r="Z65" s="4">
        <v>34</v>
      </c>
      <c r="AA65" s="4">
        <v>35</v>
      </c>
      <c r="AB65" s="4">
        <v>36</v>
      </c>
      <c r="AC65" s="4">
        <v>37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202037</v>
      </c>
      <c r="H66" s="4" t="s">
        <v>5</v>
      </c>
      <c r="J66" s="5">
        <v>1</v>
      </c>
      <c r="K66" s="5">
        <v>0</v>
      </c>
      <c r="L66" s="5">
        <v>14</v>
      </c>
      <c r="M66" s="5">
        <v>9</v>
      </c>
      <c r="N66" s="5">
        <v>2</v>
      </c>
      <c r="O66" s="5">
        <v>0</v>
      </c>
      <c r="P66" s="5">
        <v>30</v>
      </c>
      <c r="Q66" s="5">
        <v>68</v>
      </c>
      <c r="R66" s="5">
        <v>86</v>
      </c>
      <c r="S66" s="5">
        <v>75</v>
      </c>
      <c r="T66" s="5">
        <v>86</v>
      </c>
      <c r="U66" s="5">
        <v>89</v>
      </c>
      <c r="V66" s="5">
        <v>86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0</v>
      </c>
      <c r="L68">
        <v>0</v>
      </c>
      <c r="M68">
        <v>0</v>
      </c>
      <c r="N68">
        <v>0</v>
      </c>
      <c r="O68">
        <v>0</v>
      </c>
      <c r="P68" s="8">
        <v>384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709</v>
      </c>
      <c r="M70" s="2">
        <f t="shared" si="9"/>
        <v>700</v>
      </c>
      <c r="N70" s="2">
        <f t="shared" si="9"/>
        <v>698</v>
      </c>
      <c r="O70" s="2">
        <f t="shared" si="9"/>
        <v>698</v>
      </c>
      <c r="P70" s="2">
        <f t="shared" si="9"/>
        <v>1052</v>
      </c>
      <c r="Q70" s="2">
        <f t="shared" si="9"/>
        <v>984</v>
      </c>
      <c r="R70" s="2">
        <f t="shared" si="9"/>
        <v>898</v>
      </c>
      <c r="S70" s="2">
        <f t="shared" si="9"/>
        <v>823</v>
      </c>
      <c r="T70" s="2">
        <f t="shared" si="9"/>
        <v>737</v>
      </c>
      <c r="U70" s="2">
        <f t="shared" si="9"/>
        <v>648</v>
      </c>
      <c r="V70" s="2">
        <f t="shared" si="9"/>
        <v>562</v>
      </c>
      <c r="W70" s="2">
        <f t="shared" si="9"/>
        <v>562</v>
      </c>
      <c r="X70" s="2">
        <f t="shared" si="9"/>
        <v>562</v>
      </c>
      <c r="Y70" s="2">
        <f t="shared" si="9"/>
        <v>562</v>
      </c>
      <c r="Z70" s="2">
        <f t="shared" si="9"/>
        <v>562</v>
      </c>
      <c r="AA70" s="2">
        <f t="shared" si="9"/>
        <v>562</v>
      </c>
      <c r="AB70" s="2">
        <f t="shared" si="9"/>
        <v>562</v>
      </c>
      <c r="AC70" s="2">
        <f t="shared" si="9"/>
        <v>562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18</v>
      </c>
      <c r="K72" s="4">
        <v>19</v>
      </c>
      <c r="L72" s="4">
        <v>20</v>
      </c>
      <c r="M72" s="4">
        <v>21</v>
      </c>
      <c r="N72" s="4">
        <v>22</v>
      </c>
      <c r="O72" s="4">
        <v>23</v>
      </c>
      <c r="P72" s="4">
        <v>24</v>
      </c>
      <c r="Q72" s="4">
        <v>25</v>
      </c>
      <c r="R72" s="4">
        <v>26</v>
      </c>
      <c r="S72" s="4">
        <v>27</v>
      </c>
      <c r="T72" s="4">
        <v>28</v>
      </c>
      <c r="U72" s="4">
        <v>29</v>
      </c>
      <c r="V72" s="4">
        <v>30</v>
      </c>
      <c r="W72" s="4">
        <v>31</v>
      </c>
      <c r="X72" s="4">
        <v>32</v>
      </c>
      <c r="Y72" s="4">
        <v>33</v>
      </c>
      <c r="Z72" s="4">
        <v>34</v>
      </c>
      <c r="AA72" s="4">
        <v>35</v>
      </c>
      <c r="AB72" s="4">
        <v>36</v>
      </c>
      <c r="AC72" s="4">
        <v>37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202018</v>
      </c>
      <c r="H73" s="4" t="s">
        <v>5</v>
      </c>
      <c r="J73" s="5">
        <v>8</v>
      </c>
      <c r="K73" s="5">
        <v>0</v>
      </c>
      <c r="L73" s="5">
        <v>14</v>
      </c>
      <c r="M73" s="5">
        <v>18</v>
      </c>
      <c r="N73" s="5">
        <v>4</v>
      </c>
      <c r="O73" s="5">
        <v>0</v>
      </c>
      <c r="P73" s="5">
        <v>48</v>
      </c>
      <c r="Q73" s="5">
        <v>73</v>
      </c>
      <c r="R73" s="5">
        <v>86</v>
      </c>
      <c r="S73" s="5">
        <v>87</v>
      </c>
      <c r="T73" s="5">
        <v>75</v>
      </c>
      <c r="U73" s="5">
        <v>89</v>
      </c>
      <c r="V73" s="5">
        <v>88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240</v>
      </c>
      <c r="K74">
        <v>0</v>
      </c>
      <c r="L74">
        <v>0</v>
      </c>
      <c r="M74">
        <v>505</v>
      </c>
      <c r="N74">
        <v>345</v>
      </c>
      <c r="O74">
        <v>540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0</v>
      </c>
      <c r="L75" s="8">
        <v>1200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-165</v>
      </c>
      <c r="L77" s="2">
        <f t="shared" si="10"/>
        <v>1021</v>
      </c>
      <c r="M77" s="2">
        <f t="shared" si="10"/>
        <v>1003</v>
      </c>
      <c r="N77" s="2">
        <f t="shared" si="10"/>
        <v>999</v>
      </c>
      <c r="O77" s="2">
        <f t="shared" si="10"/>
        <v>999</v>
      </c>
      <c r="P77" s="2">
        <f t="shared" si="10"/>
        <v>951</v>
      </c>
      <c r="Q77" s="2">
        <f t="shared" si="10"/>
        <v>878</v>
      </c>
      <c r="R77" s="2">
        <f t="shared" si="10"/>
        <v>792</v>
      </c>
      <c r="S77" s="2">
        <f t="shared" si="10"/>
        <v>705</v>
      </c>
      <c r="T77" s="2">
        <f t="shared" si="10"/>
        <v>630</v>
      </c>
      <c r="U77" s="2">
        <f t="shared" si="10"/>
        <v>541</v>
      </c>
      <c r="V77" s="2">
        <f t="shared" si="10"/>
        <v>453</v>
      </c>
      <c r="W77" s="2">
        <f t="shared" si="10"/>
        <v>453</v>
      </c>
      <c r="X77" s="2">
        <f t="shared" si="10"/>
        <v>453</v>
      </c>
      <c r="Y77" s="2">
        <f t="shared" si="10"/>
        <v>453</v>
      </c>
      <c r="Z77" s="2">
        <f t="shared" si="10"/>
        <v>453</v>
      </c>
      <c r="AA77" s="2">
        <f t="shared" si="10"/>
        <v>453</v>
      </c>
      <c r="AB77" s="2">
        <f t="shared" si="10"/>
        <v>453</v>
      </c>
      <c r="AC77" s="2">
        <f t="shared" si="10"/>
        <v>453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18</v>
      </c>
      <c r="K79" s="4">
        <v>19</v>
      </c>
      <c r="L79" s="4">
        <v>20</v>
      </c>
      <c r="M79" s="4">
        <v>21</v>
      </c>
      <c r="N79" s="4">
        <v>22</v>
      </c>
      <c r="O79" s="4">
        <v>23</v>
      </c>
      <c r="P79" s="4">
        <v>24</v>
      </c>
      <c r="Q79" s="4">
        <v>25</v>
      </c>
      <c r="R79" s="4">
        <v>26</v>
      </c>
      <c r="S79" s="4">
        <v>27</v>
      </c>
      <c r="T79" s="4">
        <v>28</v>
      </c>
      <c r="U79" s="4">
        <v>29</v>
      </c>
      <c r="V79" s="4">
        <v>30</v>
      </c>
      <c r="W79" s="4">
        <v>31</v>
      </c>
      <c r="X79" s="4">
        <v>32</v>
      </c>
      <c r="Y79" s="4">
        <v>33</v>
      </c>
      <c r="Z79" s="4">
        <v>34</v>
      </c>
      <c r="AA79" s="4">
        <v>35</v>
      </c>
      <c r="AB79" s="4">
        <v>36</v>
      </c>
      <c r="AC79" s="4">
        <v>37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202037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59</v>
      </c>
      <c r="R80" s="5">
        <v>86</v>
      </c>
      <c r="S80" s="5">
        <v>87</v>
      </c>
      <c r="T80" s="5">
        <v>75</v>
      </c>
      <c r="U80" s="5">
        <v>89</v>
      </c>
      <c r="V80" s="5">
        <v>88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420</v>
      </c>
      <c r="K81">
        <v>0</v>
      </c>
      <c r="L81">
        <v>0</v>
      </c>
      <c r="M81">
        <v>504</v>
      </c>
      <c r="N81">
        <v>336</v>
      </c>
      <c r="O81">
        <v>553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420</v>
      </c>
      <c r="K82" s="8">
        <v>0</v>
      </c>
      <c r="L82" s="8">
        <v>420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781</v>
      </c>
      <c r="R84" s="2">
        <f t="shared" si="11"/>
        <v>695</v>
      </c>
      <c r="S84" s="2">
        <f t="shared" si="11"/>
        <v>608</v>
      </c>
      <c r="T84" s="2">
        <f t="shared" si="11"/>
        <v>533</v>
      </c>
      <c r="U84" s="2">
        <f t="shared" si="11"/>
        <v>444</v>
      </c>
      <c r="V84" s="2">
        <f t="shared" si="11"/>
        <v>356</v>
      </c>
      <c r="W84" s="2">
        <f t="shared" si="11"/>
        <v>356</v>
      </c>
      <c r="X84" s="2">
        <f t="shared" si="11"/>
        <v>356</v>
      </c>
      <c r="Y84" s="2">
        <f t="shared" si="11"/>
        <v>356</v>
      </c>
      <c r="Z84" s="2">
        <f t="shared" si="11"/>
        <v>356</v>
      </c>
      <c r="AA84" s="2">
        <f t="shared" si="11"/>
        <v>356</v>
      </c>
      <c r="AB84" s="2">
        <f t="shared" si="11"/>
        <v>356</v>
      </c>
      <c r="AC84" s="2">
        <f t="shared" si="11"/>
        <v>356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18</v>
      </c>
      <c r="K86" s="4">
        <v>19</v>
      </c>
      <c r="L86" s="4">
        <v>20</v>
      </c>
      <c r="M86" s="4">
        <v>21</v>
      </c>
      <c r="N86" s="4">
        <v>22</v>
      </c>
      <c r="O86" s="4">
        <v>23</v>
      </c>
      <c r="P86" s="4">
        <v>24</v>
      </c>
      <c r="Q86" s="4">
        <v>25</v>
      </c>
      <c r="R86" s="4">
        <v>26</v>
      </c>
      <c r="S86" s="4">
        <v>27</v>
      </c>
      <c r="T86" s="4">
        <v>28</v>
      </c>
      <c r="U86" s="4">
        <v>29</v>
      </c>
      <c r="V86" s="4">
        <v>30</v>
      </c>
      <c r="W86" s="4">
        <v>31</v>
      </c>
      <c r="X86" s="4">
        <v>32</v>
      </c>
      <c r="Y86" s="4">
        <v>33</v>
      </c>
      <c r="Z86" s="4">
        <v>34</v>
      </c>
      <c r="AA86" s="4">
        <v>35</v>
      </c>
      <c r="AB86" s="4">
        <v>36</v>
      </c>
      <c r="AC86" s="4">
        <v>37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202025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46</v>
      </c>
      <c r="Q87" s="5">
        <v>60</v>
      </c>
      <c r="R87" s="5">
        <v>85</v>
      </c>
      <c r="S87" s="5">
        <v>87</v>
      </c>
      <c r="T87" s="5">
        <v>88</v>
      </c>
      <c r="U87" s="5">
        <v>88</v>
      </c>
      <c r="V87" s="5">
        <v>76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0</v>
      </c>
      <c r="M88">
        <v>1500</v>
      </c>
      <c r="N88">
        <v>900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 s="8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56</v>
      </c>
      <c r="L91" s="2">
        <f t="shared" si="12"/>
        <v>56</v>
      </c>
      <c r="M91" s="2">
        <f t="shared" si="12"/>
        <v>56</v>
      </c>
      <c r="N91" s="2">
        <f t="shared" si="12"/>
        <v>56</v>
      </c>
      <c r="O91" s="2">
        <f t="shared" si="12"/>
        <v>56</v>
      </c>
      <c r="P91" s="2">
        <f t="shared" si="12"/>
        <v>10</v>
      </c>
      <c r="Q91" s="2">
        <f t="shared" si="12"/>
        <v>-50</v>
      </c>
      <c r="R91" s="2">
        <f t="shared" si="12"/>
        <v>-135</v>
      </c>
      <c r="S91" s="2">
        <f t="shared" si="12"/>
        <v>-222</v>
      </c>
      <c r="T91" s="2">
        <f t="shared" si="12"/>
        <v>-310</v>
      </c>
      <c r="U91" s="2">
        <f t="shared" si="12"/>
        <v>-398</v>
      </c>
      <c r="V91" s="2">
        <f t="shared" si="12"/>
        <v>-474</v>
      </c>
      <c r="W91" s="2">
        <f t="shared" si="12"/>
        <v>-474</v>
      </c>
      <c r="X91" s="2">
        <f t="shared" si="12"/>
        <v>-474</v>
      </c>
      <c r="Y91" s="2">
        <f t="shared" si="12"/>
        <v>-474</v>
      </c>
      <c r="Z91" s="2">
        <f t="shared" si="12"/>
        <v>-474</v>
      </c>
      <c r="AA91" s="2">
        <f t="shared" si="12"/>
        <v>-474</v>
      </c>
      <c r="AB91" s="2">
        <f t="shared" si="12"/>
        <v>-474</v>
      </c>
      <c r="AC91" s="2">
        <f t="shared" si="12"/>
        <v>-474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18</v>
      </c>
      <c r="K93" s="4">
        <v>19</v>
      </c>
      <c r="L93" s="4">
        <v>20</v>
      </c>
      <c r="M93" s="4">
        <v>21</v>
      </c>
      <c r="N93" s="4">
        <v>22</v>
      </c>
      <c r="O93" s="4">
        <v>23</v>
      </c>
      <c r="P93" s="4">
        <v>24</v>
      </c>
      <c r="Q93" s="4">
        <v>25</v>
      </c>
      <c r="R93" s="4">
        <v>26</v>
      </c>
      <c r="S93" s="4">
        <v>27</v>
      </c>
      <c r="T93" s="4">
        <v>28</v>
      </c>
      <c r="U93" s="4">
        <v>29</v>
      </c>
      <c r="V93" s="4">
        <v>30</v>
      </c>
      <c r="W93" s="4">
        <v>31</v>
      </c>
      <c r="X93" s="4">
        <v>32</v>
      </c>
      <c r="Y93" s="4">
        <v>33</v>
      </c>
      <c r="Z93" s="4">
        <v>34</v>
      </c>
      <c r="AA93" s="4">
        <v>35</v>
      </c>
      <c r="AB93" s="4">
        <v>36</v>
      </c>
      <c r="AC93" s="4">
        <v>37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202024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46</v>
      </c>
      <c r="Q94" s="5">
        <v>60</v>
      </c>
      <c r="R94" s="5">
        <v>85</v>
      </c>
      <c r="S94" s="5">
        <v>87</v>
      </c>
      <c r="T94" s="5">
        <v>88</v>
      </c>
      <c r="U94" s="5">
        <v>88</v>
      </c>
      <c r="V94" s="5">
        <v>76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0</v>
      </c>
      <c r="M95">
        <v>1500</v>
      </c>
      <c r="N95">
        <v>900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 s="8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45</v>
      </c>
      <c r="L98" s="2">
        <f t="shared" si="13"/>
        <v>45</v>
      </c>
      <c r="M98" s="2">
        <f t="shared" si="13"/>
        <v>45</v>
      </c>
      <c r="N98" s="2">
        <f t="shared" si="13"/>
        <v>45</v>
      </c>
      <c r="O98" s="2">
        <f t="shared" si="13"/>
        <v>45</v>
      </c>
      <c r="P98" s="2">
        <f t="shared" si="13"/>
        <v>-1</v>
      </c>
      <c r="Q98" s="2">
        <f t="shared" si="13"/>
        <v>-61</v>
      </c>
      <c r="R98" s="2">
        <f t="shared" si="13"/>
        <v>-146</v>
      </c>
      <c r="S98" s="2">
        <f t="shared" si="13"/>
        <v>-233</v>
      </c>
      <c r="T98" s="2">
        <f t="shared" si="13"/>
        <v>-321</v>
      </c>
      <c r="U98" s="2">
        <f t="shared" si="13"/>
        <v>-409</v>
      </c>
      <c r="V98" s="2">
        <f t="shared" si="13"/>
        <v>-485</v>
      </c>
      <c r="W98" s="2">
        <f t="shared" si="13"/>
        <v>-485</v>
      </c>
      <c r="X98" s="2">
        <f t="shared" si="13"/>
        <v>-485</v>
      </c>
      <c r="Y98" s="2">
        <f t="shared" si="13"/>
        <v>-485</v>
      </c>
      <c r="Z98" s="2">
        <f t="shared" si="13"/>
        <v>-485</v>
      </c>
      <c r="AA98" s="2">
        <f t="shared" si="13"/>
        <v>-485</v>
      </c>
      <c r="AB98" s="2">
        <f t="shared" si="13"/>
        <v>-485</v>
      </c>
      <c r="AC98" s="2">
        <f t="shared" si="13"/>
        <v>-485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18</v>
      </c>
      <c r="K100" s="4">
        <v>19</v>
      </c>
      <c r="L100" s="4">
        <v>20</v>
      </c>
      <c r="M100" s="4">
        <v>21</v>
      </c>
      <c r="N100" s="4">
        <v>22</v>
      </c>
      <c r="O100" s="4">
        <v>23</v>
      </c>
      <c r="P100" s="4">
        <v>24</v>
      </c>
      <c r="Q100" s="4">
        <v>25</v>
      </c>
      <c r="R100" s="4">
        <v>26</v>
      </c>
      <c r="S100" s="4">
        <v>27</v>
      </c>
      <c r="T100" s="4">
        <v>28</v>
      </c>
      <c r="U100" s="4">
        <v>29</v>
      </c>
      <c r="V100" s="4">
        <v>30</v>
      </c>
      <c r="W100" s="4">
        <v>31</v>
      </c>
      <c r="X100" s="4">
        <v>32</v>
      </c>
      <c r="Y100" s="4">
        <v>33</v>
      </c>
      <c r="Z100" s="4">
        <v>34</v>
      </c>
      <c r="AA100" s="4">
        <v>35</v>
      </c>
      <c r="AB100" s="4">
        <v>36</v>
      </c>
      <c r="AC100" s="4">
        <v>37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202025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46</v>
      </c>
      <c r="Q101" s="5">
        <v>60</v>
      </c>
      <c r="R101" s="5">
        <v>85</v>
      </c>
      <c r="S101" s="5">
        <v>87</v>
      </c>
      <c r="T101" s="5">
        <v>88</v>
      </c>
      <c r="U101" s="5">
        <v>88</v>
      </c>
      <c r="V101" s="5">
        <v>88</v>
      </c>
      <c r="W101" s="5">
        <v>0</v>
      </c>
      <c r="X101" s="5">
        <v>0</v>
      </c>
      <c r="Y101" s="5">
        <v>0</v>
      </c>
      <c r="Z101" s="5">
        <v>61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 s="8">
        <v>0</v>
      </c>
      <c r="M103">
        <v>0</v>
      </c>
      <c r="N103" s="8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185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56</v>
      </c>
      <c r="L105" s="2">
        <f t="shared" si="14"/>
        <v>56</v>
      </c>
      <c r="M105" s="2">
        <f t="shared" si="14"/>
        <v>56</v>
      </c>
      <c r="N105" s="2">
        <f t="shared" si="14"/>
        <v>56</v>
      </c>
      <c r="O105" s="2">
        <f t="shared" si="14"/>
        <v>56</v>
      </c>
      <c r="P105" s="2">
        <f t="shared" si="14"/>
        <v>10</v>
      </c>
      <c r="Q105" s="2">
        <f t="shared" si="14"/>
        <v>-50</v>
      </c>
      <c r="R105" s="2">
        <f t="shared" si="14"/>
        <v>-135</v>
      </c>
      <c r="S105" s="2">
        <f t="shared" si="14"/>
        <v>-222</v>
      </c>
      <c r="T105" s="2">
        <f t="shared" si="14"/>
        <v>-310</v>
      </c>
      <c r="U105" s="2">
        <f t="shared" si="14"/>
        <v>-398</v>
      </c>
      <c r="V105" s="2">
        <f t="shared" si="14"/>
        <v>-486</v>
      </c>
      <c r="W105" s="2">
        <f t="shared" si="14"/>
        <v>-486</v>
      </c>
      <c r="X105" s="2">
        <f t="shared" si="14"/>
        <v>-486</v>
      </c>
      <c r="Y105" s="2">
        <f t="shared" si="14"/>
        <v>-486</v>
      </c>
      <c r="Z105" s="2">
        <f t="shared" si="14"/>
        <v>-547</v>
      </c>
      <c r="AA105" s="2">
        <f t="shared" si="14"/>
        <v>-547</v>
      </c>
      <c r="AB105" s="2">
        <f t="shared" si="14"/>
        <v>-547</v>
      </c>
      <c r="AC105" s="2">
        <f t="shared" si="14"/>
        <v>-547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18</v>
      </c>
      <c r="K107" s="4">
        <v>19</v>
      </c>
      <c r="L107" s="4">
        <v>20</v>
      </c>
      <c r="M107" s="4">
        <v>21</v>
      </c>
      <c r="N107" s="4">
        <v>22</v>
      </c>
      <c r="O107" s="4">
        <v>23</v>
      </c>
      <c r="P107" s="4">
        <v>24</v>
      </c>
      <c r="Q107" s="4">
        <v>25</v>
      </c>
      <c r="R107" s="4">
        <v>26</v>
      </c>
      <c r="S107" s="4">
        <v>27</v>
      </c>
      <c r="T107" s="4">
        <v>28</v>
      </c>
      <c r="U107" s="4">
        <v>29</v>
      </c>
      <c r="V107" s="4">
        <v>30</v>
      </c>
      <c r="W107" s="4">
        <v>31</v>
      </c>
      <c r="X107" s="4">
        <v>32</v>
      </c>
      <c r="Y107" s="4">
        <v>33</v>
      </c>
      <c r="Z107" s="4">
        <v>34</v>
      </c>
      <c r="AA107" s="4">
        <v>35</v>
      </c>
      <c r="AB107" s="4">
        <v>36</v>
      </c>
      <c r="AC107" s="4">
        <v>37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202025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46</v>
      </c>
      <c r="Q108" s="5">
        <v>60</v>
      </c>
      <c r="R108" s="5">
        <v>85</v>
      </c>
      <c r="S108" s="5">
        <v>87</v>
      </c>
      <c r="T108" s="5">
        <v>88</v>
      </c>
      <c r="U108" s="5">
        <v>88</v>
      </c>
      <c r="V108" s="5">
        <v>88</v>
      </c>
      <c r="W108" s="5">
        <v>0</v>
      </c>
      <c r="X108" s="5">
        <v>0</v>
      </c>
      <c r="Y108" s="5">
        <v>0</v>
      </c>
      <c r="Z108" s="5">
        <v>61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 s="8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185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58</v>
      </c>
      <c r="L112" s="2">
        <f t="shared" si="15"/>
        <v>58</v>
      </c>
      <c r="M112" s="2">
        <f t="shared" si="15"/>
        <v>58</v>
      </c>
      <c r="N112" s="2">
        <f t="shared" si="15"/>
        <v>58</v>
      </c>
      <c r="O112" s="2">
        <f t="shared" si="15"/>
        <v>58</v>
      </c>
      <c r="P112" s="2">
        <f t="shared" si="15"/>
        <v>12</v>
      </c>
      <c r="Q112" s="2">
        <f t="shared" si="15"/>
        <v>-48</v>
      </c>
      <c r="R112" s="2">
        <f t="shared" si="15"/>
        <v>-133</v>
      </c>
      <c r="S112" s="2">
        <f t="shared" si="15"/>
        <v>-220</v>
      </c>
      <c r="T112" s="2">
        <f t="shared" si="15"/>
        <v>-308</v>
      </c>
      <c r="U112" s="2">
        <f t="shared" si="15"/>
        <v>-396</v>
      </c>
      <c r="V112" s="2">
        <f t="shared" si="15"/>
        <v>-484</v>
      </c>
      <c r="W112" s="2">
        <f t="shared" si="15"/>
        <v>-484</v>
      </c>
      <c r="X112" s="2">
        <f t="shared" si="15"/>
        <v>-484</v>
      </c>
      <c r="Y112" s="2">
        <f t="shared" si="15"/>
        <v>-484</v>
      </c>
      <c r="Z112" s="2">
        <f t="shared" si="15"/>
        <v>-545</v>
      </c>
      <c r="AA112" s="2">
        <f t="shared" si="15"/>
        <v>-545</v>
      </c>
      <c r="AB112" s="2">
        <f t="shared" si="15"/>
        <v>-545</v>
      </c>
      <c r="AC112" s="2">
        <f t="shared" si="15"/>
        <v>-545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18</v>
      </c>
      <c r="K114" s="4">
        <v>19</v>
      </c>
      <c r="L114" s="4">
        <v>20</v>
      </c>
      <c r="M114" s="4">
        <v>21</v>
      </c>
      <c r="N114" s="4">
        <v>22</v>
      </c>
      <c r="O114" s="4">
        <v>23</v>
      </c>
      <c r="P114" s="4">
        <v>24</v>
      </c>
      <c r="Q114" s="4">
        <v>25</v>
      </c>
      <c r="R114" s="4">
        <v>26</v>
      </c>
      <c r="S114" s="4">
        <v>27</v>
      </c>
      <c r="T114" s="4">
        <v>28</v>
      </c>
      <c r="U114" s="4">
        <v>29</v>
      </c>
      <c r="V114" s="4">
        <v>30</v>
      </c>
      <c r="W114" s="4">
        <v>31</v>
      </c>
      <c r="X114" s="4">
        <v>32</v>
      </c>
      <c r="Y114" s="4">
        <v>33</v>
      </c>
      <c r="Z114" s="4">
        <v>34</v>
      </c>
      <c r="AA114" s="4">
        <v>35</v>
      </c>
      <c r="AB114" s="4">
        <v>36</v>
      </c>
      <c r="AC114" s="4">
        <v>37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202025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46</v>
      </c>
      <c r="Q115" s="5">
        <v>60</v>
      </c>
      <c r="R115" s="5">
        <v>85</v>
      </c>
      <c r="S115" s="5">
        <v>87</v>
      </c>
      <c r="T115" s="5">
        <v>88</v>
      </c>
      <c r="U115" s="5">
        <v>88</v>
      </c>
      <c r="V115" s="5">
        <v>76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0</v>
      </c>
      <c r="M116">
        <v>1400</v>
      </c>
      <c r="N116">
        <v>850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 s="8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55</v>
      </c>
      <c r="L119" s="2">
        <f t="shared" si="16"/>
        <v>55</v>
      </c>
      <c r="M119" s="2">
        <f t="shared" si="16"/>
        <v>55</v>
      </c>
      <c r="N119" s="2">
        <f t="shared" si="16"/>
        <v>55</v>
      </c>
      <c r="O119" s="2">
        <f t="shared" si="16"/>
        <v>55</v>
      </c>
      <c r="P119" s="2">
        <f t="shared" si="16"/>
        <v>9</v>
      </c>
      <c r="Q119" s="2">
        <f t="shared" si="16"/>
        <v>-51</v>
      </c>
      <c r="R119" s="2">
        <f t="shared" si="16"/>
        <v>-136</v>
      </c>
      <c r="S119" s="2">
        <f t="shared" si="16"/>
        <v>-223</v>
      </c>
      <c r="T119" s="2">
        <f t="shared" si="16"/>
        <v>-311</v>
      </c>
      <c r="U119" s="2">
        <f t="shared" si="16"/>
        <v>-399</v>
      </c>
      <c r="V119" s="2">
        <f t="shared" si="16"/>
        <v>-475</v>
      </c>
      <c r="W119" s="2">
        <f t="shared" si="16"/>
        <v>-475</v>
      </c>
      <c r="X119" s="2">
        <f t="shared" si="16"/>
        <v>-475</v>
      </c>
      <c r="Y119" s="2">
        <f t="shared" si="16"/>
        <v>-475</v>
      </c>
      <c r="Z119" s="2">
        <f t="shared" si="16"/>
        <v>-475</v>
      </c>
      <c r="AA119" s="2">
        <f t="shared" si="16"/>
        <v>-475</v>
      </c>
      <c r="AB119" s="2">
        <f t="shared" si="16"/>
        <v>-475</v>
      </c>
      <c r="AC119" s="2">
        <f t="shared" si="16"/>
        <v>-475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18</v>
      </c>
      <c r="K121" s="4">
        <v>19</v>
      </c>
      <c r="L121" s="4">
        <v>20</v>
      </c>
      <c r="M121" s="4">
        <v>21</v>
      </c>
      <c r="N121" s="4">
        <v>22</v>
      </c>
      <c r="O121" s="4">
        <v>23</v>
      </c>
      <c r="P121" s="4">
        <v>24</v>
      </c>
      <c r="Q121" s="4">
        <v>25</v>
      </c>
      <c r="R121" s="4">
        <v>26</v>
      </c>
      <c r="S121" s="4">
        <v>27</v>
      </c>
      <c r="T121" s="4">
        <v>28</v>
      </c>
      <c r="U121" s="4">
        <v>29</v>
      </c>
      <c r="V121" s="4">
        <v>30</v>
      </c>
      <c r="W121" s="4">
        <v>31</v>
      </c>
      <c r="X121" s="4">
        <v>32</v>
      </c>
      <c r="Y121" s="4">
        <v>33</v>
      </c>
      <c r="Z121" s="4">
        <v>34</v>
      </c>
      <c r="AA121" s="4">
        <v>35</v>
      </c>
      <c r="AB121" s="4">
        <v>36</v>
      </c>
      <c r="AC121" s="4">
        <v>37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202025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46</v>
      </c>
      <c r="Q122" s="5">
        <v>60</v>
      </c>
      <c r="R122" s="5">
        <v>85</v>
      </c>
      <c r="S122" s="5">
        <v>87</v>
      </c>
      <c r="T122" s="5">
        <v>88</v>
      </c>
      <c r="U122" s="5">
        <v>88</v>
      </c>
      <c r="V122" s="5">
        <v>76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0</v>
      </c>
      <c r="M123">
        <v>1350</v>
      </c>
      <c r="N123">
        <v>900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 s="8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57</v>
      </c>
      <c r="L126" s="2">
        <f t="shared" si="17"/>
        <v>57</v>
      </c>
      <c r="M126" s="2">
        <f t="shared" si="17"/>
        <v>57</v>
      </c>
      <c r="N126" s="2">
        <f t="shared" si="17"/>
        <v>57</v>
      </c>
      <c r="O126" s="2">
        <f t="shared" si="17"/>
        <v>57</v>
      </c>
      <c r="P126" s="2">
        <f t="shared" si="17"/>
        <v>11</v>
      </c>
      <c r="Q126" s="2">
        <f t="shared" si="17"/>
        <v>-49</v>
      </c>
      <c r="R126" s="2">
        <f t="shared" si="17"/>
        <v>-134</v>
      </c>
      <c r="S126" s="2">
        <f t="shared" si="17"/>
        <v>-221</v>
      </c>
      <c r="T126" s="2">
        <f t="shared" si="17"/>
        <v>-309</v>
      </c>
      <c r="U126" s="2">
        <f t="shared" si="17"/>
        <v>-397</v>
      </c>
      <c r="V126" s="2">
        <f t="shared" si="17"/>
        <v>-473</v>
      </c>
      <c r="W126" s="2">
        <f t="shared" si="17"/>
        <v>-473</v>
      </c>
      <c r="X126" s="2">
        <f t="shared" si="17"/>
        <v>-473</v>
      </c>
      <c r="Y126" s="2">
        <f t="shared" si="17"/>
        <v>-473</v>
      </c>
      <c r="Z126" s="2">
        <f t="shared" si="17"/>
        <v>-473</v>
      </c>
      <c r="AA126" s="2">
        <f t="shared" si="17"/>
        <v>-473</v>
      </c>
      <c r="AB126" s="2">
        <f t="shared" si="17"/>
        <v>-473</v>
      </c>
      <c r="AC126" s="2">
        <f t="shared" si="17"/>
        <v>-473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18</v>
      </c>
      <c r="K128" s="4">
        <v>19</v>
      </c>
      <c r="L128" s="4">
        <v>20</v>
      </c>
      <c r="M128" s="4">
        <v>21</v>
      </c>
      <c r="N128" s="4">
        <v>22</v>
      </c>
      <c r="O128" s="4">
        <v>23</v>
      </c>
      <c r="P128" s="4">
        <v>24</v>
      </c>
      <c r="Q128" s="4">
        <v>25</v>
      </c>
      <c r="R128" s="4">
        <v>26</v>
      </c>
      <c r="S128" s="4">
        <v>27</v>
      </c>
      <c r="T128" s="4">
        <v>28</v>
      </c>
      <c r="U128" s="4">
        <v>29</v>
      </c>
      <c r="V128" s="4">
        <v>30</v>
      </c>
      <c r="W128" s="4">
        <v>31</v>
      </c>
      <c r="X128" s="4">
        <v>32</v>
      </c>
      <c r="Y128" s="4">
        <v>33</v>
      </c>
      <c r="Z128" s="4">
        <v>34</v>
      </c>
      <c r="AA128" s="4">
        <v>35</v>
      </c>
      <c r="AB128" s="4">
        <v>36</v>
      </c>
      <c r="AC128" s="4">
        <v>37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140</v>
      </c>
      <c r="G129" s="4">
        <f>calcFirstRunOut(J133:AC133)</f>
        <v>202037</v>
      </c>
      <c r="H129" s="4" t="s">
        <v>5</v>
      </c>
      <c r="J129" s="5">
        <v>11</v>
      </c>
      <c r="K129" s="5">
        <v>0</v>
      </c>
      <c r="L129" s="5">
        <v>14</v>
      </c>
      <c r="M129" s="5">
        <v>18</v>
      </c>
      <c r="N129" s="5">
        <v>4</v>
      </c>
      <c r="O129" s="5">
        <v>0</v>
      </c>
      <c r="P129" s="5">
        <v>48</v>
      </c>
      <c r="Q129" s="5">
        <v>73</v>
      </c>
      <c r="R129" s="5">
        <v>85</v>
      </c>
      <c r="S129" s="5">
        <v>88</v>
      </c>
      <c r="T129" s="5">
        <v>87</v>
      </c>
      <c r="U129" s="5">
        <v>89</v>
      </c>
      <c r="V129" s="5">
        <v>76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140</v>
      </c>
      <c r="G130" s="4"/>
      <c r="H130" s="4" t="s">
        <v>6</v>
      </c>
      <c r="J130">
        <v>0</v>
      </c>
      <c r="K130">
        <v>0</v>
      </c>
      <c r="L130">
        <v>0</v>
      </c>
      <c r="M130">
        <v>1632</v>
      </c>
      <c r="N130">
        <v>288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 s="8">
        <v>1920</v>
      </c>
      <c r="K131" s="8">
        <v>0</v>
      </c>
      <c r="L131" s="8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2049</v>
      </c>
      <c r="K133" s="2">
        <f t="shared" ref="K133:AC133" si="18">J133-K129+K131+K132</f>
        <v>2049</v>
      </c>
      <c r="L133" s="2">
        <f t="shared" si="18"/>
        <v>2035</v>
      </c>
      <c r="M133" s="2">
        <f t="shared" si="18"/>
        <v>2017</v>
      </c>
      <c r="N133" s="2">
        <f t="shared" si="18"/>
        <v>2013</v>
      </c>
      <c r="O133" s="2">
        <f t="shared" si="18"/>
        <v>2013</v>
      </c>
      <c r="P133" s="2">
        <f t="shared" si="18"/>
        <v>1965</v>
      </c>
      <c r="Q133" s="2">
        <f t="shared" si="18"/>
        <v>1892</v>
      </c>
      <c r="R133" s="2">
        <f t="shared" si="18"/>
        <v>1807</v>
      </c>
      <c r="S133" s="2">
        <f t="shared" si="18"/>
        <v>1719</v>
      </c>
      <c r="T133" s="2">
        <f t="shared" si="18"/>
        <v>1632</v>
      </c>
      <c r="U133" s="2">
        <f t="shared" si="18"/>
        <v>1543</v>
      </c>
      <c r="V133" s="2">
        <f t="shared" si="18"/>
        <v>1467</v>
      </c>
      <c r="W133" s="2">
        <f t="shared" si="18"/>
        <v>1467</v>
      </c>
      <c r="X133" s="2">
        <f t="shared" si="18"/>
        <v>1467</v>
      </c>
      <c r="Y133" s="2">
        <f t="shared" si="18"/>
        <v>1467</v>
      </c>
      <c r="Z133" s="2">
        <f t="shared" si="18"/>
        <v>1467</v>
      </c>
      <c r="AA133" s="2">
        <f t="shared" si="18"/>
        <v>1467</v>
      </c>
      <c r="AB133" s="2">
        <f t="shared" si="18"/>
        <v>1467</v>
      </c>
      <c r="AC133" s="2">
        <f t="shared" si="18"/>
        <v>1467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18</v>
      </c>
      <c r="K135" s="4">
        <v>19</v>
      </c>
      <c r="L135" s="4">
        <v>20</v>
      </c>
      <c r="M135" s="4">
        <v>21</v>
      </c>
      <c r="N135" s="4">
        <v>22</v>
      </c>
      <c r="O135" s="4">
        <v>23</v>
      </c>
      <c r="P135" s="4">
        <v>24</v>
      </c>
      <c r="Q135" s="4">
        <v>25</v>
      </c>
      <c r="R135" s="4">
        <v>26</v>
      </c>
      <c r="S135" s="4">
        <v>27</v>
      </c>
      <c r="T135" s="4">
        <v>28</v>
      </c>
      <c r="U135" s="4">
        <v>29</v>
      </c>
      <c r="V135" s="4">
        <v>30</v>
      </c>
      <c r="W135" s="4">
        <v>31</v>
      </c>
      <c r="X135" s="4">
        <v>32</v>
      </c>
      <c r="Y135" s="4">
        <v>33</v>
      </c>
      <c r="Z135" s="4">
        <v>34</v>
      </c>
      <c r="AA135" s="4">
        <v>35</v>
      </c>
      <c r="AB135" s="4">
        <v>36</v>
      </c>
      <c r="AC135" s="4">
        <v>37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202025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92</v>
      </c>
      <c r="Q136" s="5">
        <v>120</v>
      </c>
      <c r="R136" s="5">
        <v>170</v>
      </c>
      <c r="S136" s="5">
        <v>174</v>
      </c>
      <c r="T136" s="5">
        <v>175</v>
      </c>
      <c r="U136" s="5">
        <v>177</v>
      </c>
      <c r="V136" s="5">
        <v>152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32</v>
      </c>
      <c r="P137">
        <v>96</v>
      </c>
      <c r="Q137">
        <v>640</v>
      </c>
      <c r="R137">
        <v>160</v>
      </c>
      <c r="S137">
        <v>0</v>
      </c>
      <c r="T137">
        <v>0</v>
      </c>
      <c r="U137">
        <v>160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 s="8">
        <v>0</v>
      </c>
      <c r="L138" s="8">
        <v>0</v>
      </c>
      <c r="M138" s="8">
        <v>0</v>
      </c>
      <c r="N138" s="8">
        <v>0</v>
      </c>
      <c r="O138">
        <v>0</v>
      </c>
      <c r="P138" s="8">
        <v>0</v>
      </c>
      <c r="Q138">
        <v>0</v>
      </c>
      <c r="R138" s="8">
        <v>0</v>
      </c>
      <c r="S138" s="8">
        <v>1280</v>
      </c>
      <c r="T138" s="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  <c r="I139" s="13">
        <v>1280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134</v>
      </c>
      <c r="L140" s="2">
        <f t="shared" si="19"/>
        <v>134</v>
      </c>
      <c r="M140" s="2">
        <f t="shared" si="19"/>
        <v>134</v>
      </c>
      <c r="N140" s="2">
        <f t="shared" si="19"/>
        <v>134</v>
      </c>
      <c r="O140" s="2">
        <f t="shared" si="19"/>
        <v>134</v>
      </c>
      <c r="P140" s="2">
        <f t="shared" si="19"/>
        <v>42</v>
      </c>
      <c r="Q140" s="2">
        <f t="shared" si="19"/>
        <v>-78</v>
      </c>
      <c r="R140" s="2">
        <f t="shared" si="19"/>
        <v>-248</v>
      </c>
      <c r="S140" s="2">
        <f t="shared" si="19"/>
        <v>858</v>
      </c>
      <c r="T140" s="2">
        <f t="shared" si="19"/>
        <v>683</v>
      </c>
      <c r="U140" s="2">
        <f t="shared" si="19"/>
        <v>506</v>
      </c>
      <c r="V140" s="2">
        <f t="shared" si="19"/>
        <v>354</v>
      </c>
      <c r="W140" s="2">
        <f t="shared" si="19"/>
        <v>354</v>
      </c>
      <c r="X140" s="2">
        <f t="shared" si="19"/>
        <v>354</v>
      </c>
      <c r="Y140" s="2">
        <f t="shared" si="19"/>
        <v>354</v>
      </c>
      <c r="Z140" s="2">
        <f t="shared" si="19"/>
        <v>354</v>
      </c>
      <c r="AA140" s="2">
        <f t="shared" si="19"/>
        <v>354</v>
      </c>
      <c r="AB140" s="2">
        <f t="shared" si="19"/>
        <v>354</v>
      </c>
      <c r="AC140" s="2">
        <f t="shared" si="19"/>
        <v>354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18</v>
      </c>
      <c r="K142" s="4">
        <v>19</v>
      </c>
      <c r="L142" s="4">
        <v>20</v>
      </c>
      <c r="M142" s="4">
        <v>21</v>
      </c>
      <c r="N142" s="4">
        <v>22</v>
      </c>
      <c r="O142" s="4">
        <v>23</v>
      </c>
      <c r="P142" s="4">
        <v>24</v>
      </c>
      <c r="Q142" s="4">
        <v>25</v>
      </c>
      <c r="R142" s="4">
        <v>26</v>
      </c>
      <c r="S142" s="4">
        <v>27</v>
      </c>
      <c r="T142" s="4">
        <v>28</v>
      </c>
      <c r="U142" s="4">
        <v>29</v>
      </c>
      <c r="V142" s="4">
        <v>30</v>
      </c>
      <c r="W142" s="4">
        <v>31</v>
      </c>
      <c r="X142" s="4">
        <v>32</v>
      </c>
      <c r="Y142" s="4">
        <v>33</v>
      </c>
      <c r="Z142" s="4">
        <v>34</v>
      </c>
      <c r="AA142" s="4">
        <v>35</v>
      </c>
      <c r="AB142" s="4">
        <v>36</v>
      </c>
      <c r="AC142" s="4">
        <v>37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202025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92</v>
      </c>
      <c r="Q143" s="5">
        <v>120</v>
      </c>
      <c r="R143" s="5">
        <v>170</v>
      </c>
      <c r="S143" s="5">
        <v>174</v>
      </c>
      <c r="T143" s="5">
        <v>175</v>
      </c>
      <c r="U143" s="5">
        <v>177</v>
      </c>
      <c r="V143" s="5">
        <v>152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50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150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 s="8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2000</v>
      </c>
      <c r="T145" s="8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122</v>
      </c>
      <c r="L147" s="2">
        <f t="shared" si="20"/>
        <v>122</v>
      </c>
      <c r="M147" s="2">
        <f t="shared" si="20"/>
        <v>122</v>
      </c>
      <c r="N147" s="2">
        <f t="shared" si="20"/>
        <v>122</v>
      </c>
      <c r="O147" s="2">
        <f t="shared" si="20"/>
        <v>122</v>
      </c>
      <c r="P147" s="2">
        <f t="shared" si="20"/>
        <v>30</v>
      </c>
      <c r="Q147" s="2">
        <f t="shared" si="20"/>
        <v>-90</v>
      </c>
      <c r="R147" s="2">
        <f t="shared" si="20"/>
        <v>-260</v>
      </c>
      <c r="S147" s="2">
        <f t="shared" si="20"/>
        <v>1566</v>
      </c>
      <c r="T147" s="2">
        <f t="shared" si="20"/>
        <v>1391</v>
      </c>
      <c r="U147" s="2">
        <f t="shared" si="20"/>
        <v>1214</v>
      </c>
      <c r="V147" s="2">
        <f t="shared" si="20"/>
        <v>1062</v>
      </c>
      <c r="W147" s="2">
        <f t="shared" si="20"/>
        <v>1062</v>
      </c>
      <c r="X147" s="2">
        <f t="shared" si="20"/>
        <v>1062</v>
      </c>
      <c r="Y147" s="2">
        <f t="shared" si="20"/>
        <v>1062</v>
      </c>
      <c r="Z147" s="2">
        <f t="shared" si="20"/>
        <v>1062</v>
      </c>
      <c r="AA147" s="2">
        <f t="shared" si="20"/>
        <v>1062</v>
      </c>
      <c r="AB147" s="2">
        <f t="shared" si="20"/>
        <v>1062</v>
      </c>
      <c r="AC147" s="2">
        <f t="shared" si="20"/>
        <v>1062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18</v>
      </c>
      <c r="K149" s="4">
        <v>19</v>
      </c>
      <c r="L149" s="4">
        <v>20</v>
      </c>
      <c r="M149" s="4">
        <v>21</v>
      </c>
      <c r="N149" s="4">
        <v>22</v>
      </c>
      <c r="O149" s="4">
        <v>23</v>
      </c>
      <c r="P149" s="4">
        <v>24</v>
      </c>
      <c r="Q149" s="4">
        <v>25</v>
      </c>
      <c r="R149" s="4">
        <v>26</v>
      </c>
      <c r="S149" s="4">
        <v>27</v>
      </c>
      <c r="T149" s="4">
        <v>28</v>
      </c>
      <c r="U149" s="4">
        <v>29</v>
      </c>
      <c r="V149" s="4">
        <v>30</v>
      </c>
      <c r="W149" s="4">
        <v>31</v>
      </c>
      <c r="X149" s="4">
        <v>32</v>
      </c>
      <c r="Y149" s="4">
        <v>33</v>
      </c>
      <c r="Z149" s="4">
        <v>34</v>
      </c>
      <c r="AA149" s="4">
        <v>35</v>
      </c>
      <c r="AB149" s="4">
        <v>36</v>
      </c>
      <c r="AC149" s="4">
        <v>37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202025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92</v>
      </c>
      <c r="Q150" s="5">
        <v>120</v>
      </c>
      <c r="R150" s="5">
        <v>170</v>
      </c>
      <c r="S150" s="5">
        <v>174</v>
      </c>
      <c r="T150" s="5">
        <v>175</v>
      </c>
      <c r="U150" s="5">
        <v>177</v>
      </c>
      <c r="V150" s="5">
        <v>152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160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 s="8">
        <v>0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1920</v>
      </c>
      <c r="T152" s="8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110</v>
      </c>
      <c r="L154" s="2">
        <f t="shared" si="21"/>
        <v>110</v>
      </c>
      <c r="M154" s="2">
        <f t="shared" si="21"/>
        <v>110</v>
      </c>
      <c r="N154" s="2">
        <f t="shared" si="21"/>
        <v>110</v>
      </c>
      <c r="O154" s="2">
        <f t="shared" si="21"/>
        <v>110</v>
      </c>
      <c r="P154" s="2">
        <f t="shared" si="21"/>
        <v>18</v>
      </c>
      <c r="Q154" s="2">
        <f t="shared" si="21"/>
        <v>-102</v>
      </c>
      <c r="R154" s="2">
        <f t="shared" si="21"/>
        <v>-272</v>
      </c>
      <c r="S154" s="2">
        <f t="shared" si="21"/>
        <v>1474</v>
      </c>
      <c r="T154" s="2">
        <f t="shared" si="21"/>
        <v>1299</v>
      </c>
      <c r="U154" s="2">
        <f t="shared" si="21"/>
        <v>1122</v>
      </c>
      <c r="V154" s="2">
        <f t="shared" si="21"/>
        <v>970</v>
      </c>
      <c r="W154" s="2">
        <f t="shared" si="21"/>
        <v>970</v>
      </c>
      <c r="X154" s="2">
        <f t="shared" si="21"/>
        <v>970</v>
      </c>
      <c r="Y154" s="2">
        <f t="shared" si="21"/>
        <v>970</v>
      </c>
      <c r="Z154" s="2">
        <f t="shared" si="21"/>
        <v>970</v>
      </c>
      <c r="AA154" s="2">
        <f t="shared" si="21"/>
        <v>970</v>
      </c>
      <c r="AB154" s="2">
        <f t="shared" si="21"/>
        <v>970</v>
      </c>
      <c r="AC154" s="2">
        <f t="shared" si="21"/>
        <v>970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18</v>
      </c>
      <c r="K156" s="4">
        <v>19</v>
      </c>
      <c r="L156" s="4">
        <v>20</v>
      </c>
      <c r="M156" s="4">
        <v>21</v>
      </c>
      <c r="N156" s="4">
        <v>22</v>
      </c>
      <c r="O156" s="4">
        <v>23</v>
      </c>
      <c r="P156" s="4">
        <v>24</v>
      </c>
      <c r="Q156" s="4">
        <v>25</v>
      </c>
      <c r="R156" s="4">
        <v>26</v>
      </c>
      <c r="S156" s="4">
        <v>27</v>
      </c>
      <c r="T156" s="4">
        <v>28</v>
      </c>
      <c r="U156" s="4">
        <v>29</v>
      </c>
      <c r="V156" s="4">
        <v>30</v>
      </c>
      <c r="W156" s="4">
        <v>31</v>
      </c>
      <c r="X156" s="4">
        <v>32</v>
      </c>
      <c r="Y156" s="4">
        <v>33</v>
      </c>
      <c r="Z156" s="4">
        <v>34</v>
      </c>
      <c r="AA156" s="4">
        <v>35</v>
      </c>
      <c r="AB156" s="4">
        <v>36</v>
      </c>
      <c r="AC156" s="4">
        <v>37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202024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47</v>
      </c>
      <c r="Q157" s="5">
        <v>59</v>
      </c>
      <c r="R157" s="5">
        <v>85</v>
      </c>
      <c r="S157" s="5">
        <v>87</v>
      </c>
      <c r="T157" s="5">
        <v>88</v>
      </c>
      <c r="U157" s="5">
        <v>88</v>
      </c>
      <c r="V157" s="5">
        <v>76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480</v>
      </c>
      <c r="Q158">
        <v>720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 s="8">
        <v>0</v>
      </c>
      <c r="M159" s="8">
        <v>0</v>
      </c>
      <c r="N159" s="8">
        <v>0</v>
      </c>
      <c r="O159">
        <v>0</v>
      </c>
      <c r="P159">
        <v>0</v>
      </c>
      <c r="Q159">
        <v>0</v>
      </c>
      <c r="R159" s="8">
        <v>0</v>
      </c>
      <c r="S159" s="8">
        <v>720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  <c r="I160" s="13">
        <v>480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20</v>
      </c>
      <c r="M161" s="2">
        <f t="shared" si="22"/>
        <v>20</v>
      </c>
      <c r="N161" s="2">
        <f t="shared" si="22"/>
        <v>20</v>
      </c>
      <c r="O161" s="2">
        <f t="shared" si="22"/>
        <v>20</v>
      </c>
      <c r="P161" s="2">
        <f t="shared" si="22"/>
        <v>-27</v>
      </c>
      <c r="Q161" s="2">
        <f t="shared" si="22"/>
        <v>-86</v>
      </c>
      <c r="R161" s="2">
        <f t="shared" si="22"/>
        <v>-171</v>
      </c>
      <c r="S161" s="2">
        <f t="shared" si="22"/>
        <v>462</v>
      </c>
      <c r="T161" s="2">
        <f t="shared" si="22"/>
        <v>374</v>
      </c>
      <c r="U161" s="2">
        <f t="shared" si="22"/>
        <v>286</v>
      </c>
      <c r="V161" s="2">
        <f t="shared" si="22"/>
        <v>210</v>
      </c>
      <c r="W161" s="2">
        <f t="shared" si="22"/>
        <v>210</v>
      </c>
      <c r="X161" s="2">
        <f t="shared" si="22"/>
        <v>210</v>
      </c>
      <c r="Y161" s="2">
        <f t="shared" si="22"/>
        <v>210</v>
      </c>
      <c r="Z161" s="2">
        <f t="shared" si="22"/>
        <v>210</v>
      </c>
      <c r="AA161" s="2">
        <f t="shared" si="22"/>
        <v>210</v>
      </c>
      <c r="AB161" s="2">
        <f t="shared" si="22"/>
        <v>210</v>
      </c>
      <c r="AC161" s="2">
        <f t="shared" si="22"/>
        <v>210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18</v>
      </c>
      <c r="K163" s="4">
        <v>19</v>
      </c>
      <c r="L163" s="4">
        <v>20</v>
      </c>
      <c r="M163" s="4">
        <v>21</v>
      </c>
      <c r="N163" s="4">
        <v>22</v>
      </c>
      <c r="O163" s="4">
        <v>23</v>
      </c>
      <c r="P163" s="4">
        <v>24</v>
      </c>
      <c r="Q163" s="4">
        <v>25</v>
      </c>
      <c r="R163" s="4">
        <v>26</v>
      </c>
      <c r="S163" s="4">
        <v>27</v>
      </c>
      <c r="T163" s="4">
        <v>28</v>
      </c>
      <c r="U163" s="4">
        <v>29</v>
      </c>
      <c r="V163" s="4">
        <v>30</v>
      </c>
      <c r="W163" s="4">
        <v>31</v>
      </c>
      <c r="X163" s="4">
        <v>32</v>
      </c>
      <c r="Y163" s="4">
        <v>33</v>
      </c>
      <c r="Z163" s="4">
        <v>34</v>
      </c>
      <c r="AA163" s="4">
        <v>35</v>
      </c>
      <c r="AB163" s="4">
        <v>36</v>
      </c>
      <c r="AC163" s="4">
        <v>37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202024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47</v>
      </c>
      <c r="Q164" s="5">
        <v>59</v>
      </c>
      <c r="R164" s="5">
        <v>85</v>
      </c>
      <c r="S164" s="5">
        <v>87</v>
      </c>
      <c r="T164" s="5">
        <v>88</v>
      </c>
      <c r="U164" s="5">
        <v>88</v>
      </c>
      <c r="V164" s="5">
        <v>76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240</v>
      </c>
      <c r="Q165">
        <v>960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 s="8">
        <v>0</v>
      </c>
      <c r="M166" s="8">
        <v>0</v>
      </c>
      <c r="N166" s="8">
        <v>0</v>
      </c>
      <c r="O166">
        <v>0</v>
      </c>
      <c r="P166" s="8">
        <v>0</v>
      </c>
      <c r="Q166">
        <v>0</v>
      </c>
      <c r="R166" s="8">
        <v>0</v>
      </c>
      <c r="S166" s="8">
        <v>720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  <c r="I167" s="13">
        <v>480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12</v>
      </c>
      <c r="M168" s="2">
        <f t="shared" si="23"/>
        <v>12</v>
      </c>
      <c r="N168" s="2">
        <f t="shared" si="23"/>
        <v>12</v>
      </c>
      <c r="O168" s="2">
        <f t="shared" si="23"/>
        <v>12</v>
      </c>
      <c r="P168" s="2">
        <f t="shared" si="23"/>
        <v>-35</v>
      </c>
      <c r="Q168" s="2">
        <f t="shared" si="23"/>
        <v>-94</v>
      </c>
      <c r="R168" s="2">
        <f t="shared" si="23"/>
        <v>-179</v>
      </c>
      <c r="S168" s="2">
        <f t="shared" si="23"/>
        <v>454</v>
      </c>
      <c r="T168" s="2">
        <f t="shared" si="23"/>
        <v>366</v>
      </c>
      <c r="U168" s="2">
        <f t="shared" si="23"/>
        <v>278</v>
      </c>
      <c r="V168" s="2">
        <f t="shared" si="23"/>
        <v>202</v>
      </c>
      <c r="W168" s="2">
        <f t="shared" si="23"/>
        <v>202</v>
      </c>
      <c r="X168" s="2">
        <f t="shared" si="23"/>
        <v>202</v>
      </c>
      <c r="Y168" s="2">
        <f t="shared" si="23"/>
        <v>202</v>
      </c>
      <c r="Z168" s="2">
        <f t="shared" si="23"/>
        <v>202</v>
      </c>
      <c r="AA168" s="2">
        <f t="shared" si="23"/>
        <v>202</v>
      </c>
      <c r="AB168" s="2">
        <f t="shared" si="23"/>
        <v>202</v>
      </c>
      <c r="AC168" s="2">
        <f t="shared" si="23"/>
        <v>202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168"/>
  <sheetViews>
    <sheetView showGridLines="0" topLeftCell="A71" workbookViewId="0">
      <selection activeCell="B151" sqref="B151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187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18</v>
      </c>
      <c r="K2" s="4">
        <v>19</v>
      </c>
      <c r="L2" s="4">
        <v>20</v>
      </c>
      <c r="M2" s="4">
        <v>21</v>
      </c>
      <c r="N2" s="4">
        <v>22</v>
      </c>
      <c r="O2" s="4">
        <v>23</v>
      </c>
      <c r="P2" s="4">
        <v>24</v>
      </c>
      <c r="Q2" s="4">
        <v>25</v>
      </c>
      <c r="R2" s="4">
        <v>26</v>
      </c>
      <c r="S2" s="4">
        <v>27</v>
      </c>
      <c r="T2" s="4">
        <v>28</v>
      </c>
      <c r="U2" s="4">
        <v>29</v>
      </c>
      <c r="V2" s="4">
        <v>30</v>
      </c>
      <c r="W2" s="4">
        <v>31</v>
      </c>
      <c r="X2" s="4">
        <v>32</v>
      </c>
      <c r="Y2" s="4">
        <v>33</v>
      </c>
      <c r="Z2" s="4">
        <v>34</v>
      </c>
      <c r="AA2" s="4">
        <v>35</v>
      </c>
      <c r="AB2" s="4">
        <v>36</v>
      </c>
      <c r="AC2" s="4">
        <v>37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202037</v>
      </c>
      <c r="H3" s="4" t="s">
        <v>5</v>
      </c>
      <c r="J3" s="5">
        <v>22</v>
      </c>
      <c r="K3" s="5">
        <v>1</v>
      </c>
      <c r="L3" s="5">
        <v>68</v>
      </c>
      <c r="M3" s="5">
        <v>35</v>
      </c>
      <c r="N3" s="5">
        <v>12</v>
      </c>
      <c r="O3" s="5">
        <v>0</v>
      </c>
      <c r="P3" s="5">
        <v>91</v>
      </c>
      <c r="Q3" s="5">
        <v>112</v>
      </c>
      <c r="R3" s="5">
        <v>151</v>
      </c>
      <c r="S3" s="5">
        <v>136</v>
      </c>
      <c r="T3" s="5">
        <v>183</v>
      </c>
      <c r="U3" s="5">
        <v>204</v>
      </c>
      <c r="V3" s="5">
        <v>227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480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 s="8">
        <v>720</v>
      </c>
      <c r="L5">
        <v>0</v>
      </c>
      <c r="M5">
        <v>0</v>
      </c>
      <c r="N5" s="8">
        <v>960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657</v>
      </c>
      <c r="K7" s="2">
        <f t="shared" ref="K7:AC7" si="0">J7-K3+K5+K6</f>
        <v>1376</v>
      </c>
      <c r="L7" s="2">
        <f t="shared" si="0"/>
        <v>1308</v>
      </c>
      <c r="M7" s="2">
        <f t="shared" si="0"/>
        <v>1273</v>
      </c>
      <c r="N7" s="2">
        <f t="shared" si="0"/>
        <v>2221</v>
      </c>
      <c r="O7" s="2">
        <f t="shared" si="0"/>
        <v>2221</v>
      </c>
      <c r="P7" s="2">
        <f t="shared" si="0"/>
        <v>2130</v>
      </c>
      <c r="Q7" s="2">
        <f t="shared" si="0"/>
        <v>2018</v>
      </c>
      <c r="R7" s="2">
        <f t="shared" si="0"/>
        <v>1867</v>
      </c>
      <c r="S7" s="2">
        <f t="shared" si="0"/>
        <v>1731</v>
      </c>
      <c r="T7" s="2">
        <f t="shared" si="0"/>
        <v>1548</v>
      </c>
      <c r="U7" s="2">
        <f t="shared" si="0"/>
        <v>1344</v>
      </c>
      <c r="V7" s="2">
        <f t="shared" si="0"/>
        <v>1117</v>
      </c>
      <c r="W7" s="2">
        <f t="shared" si="0"/>
        <v>1117</v>
      </c>
      <c r="X7" s="2">
        <f t="shared" si="0"/>
        <v>1117</v>
      </c>
      <c r="Y7" s="2">
        <f t="shared" si="0"/>
        <v>1117</v>
      </c>
      <c r="Z7" s="2">
        <f t="shared" si="0"/>
        <v>1117</v>
      </c>
      <c r="AA7" s="2">
        <f t="shared" si="0"/>
        <v>1117</v>
      </c>
      <c r="AB7" s="2">
        <f t="shared" si="0"/>
        <v>1117</v>
      </c>
      <c r="AC7" s="2">
        <f t="shared" si="0"/>
        <v>1117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18</v>
      </c>
      <c r="K9" s="4">
        <v>19</v>
      </c>
      <c r="L9" s="4">
        <v>20</v>
      </c>
      <c r="M9" s="4">
        <v>21</v>
      </c>
      <c r="N9" s="4">
        <v>22</v>
      </c>
      <c r="O9" s="4">
        <v>23</v>
      </c>
      <c r="P9" s="4">
        <v>24</v>
      </c>
      <c r="Q9" s="4">
        <v>25</v>
      </c>
      <c r="R9" s="4">
        <v>26</v>
      </c>
      <c r="S9" s="4">
        <v>27</v>
      </c>
      <c r="T9" s="4">
        <v>28</v>
      </c>
      <c r="U9" s="4">
        <v>29</v>
      </c>
      <c r="V9" s="4">
        <v>30</v>
      </c>
      <c r="W9" s="4">
        <v>31</v>
      </c>
      <c r="X9" s="4">
        <v>32</v>
      </c>
      <c r="Y9" s="4">
        <v>33</v>
      </c>
      <c r="Z9" s="4">
        <v>34</v>
      </c>
      <c r="AA9" s="4">
        <v>35</v>
      </c>
      <c r="AB9" s="4">
        <v>36</v>
      </c>
      <c r="AC9" s="4">
        <v>37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49</v>
      </c>
      <c r="G10" s="4">
        <f>calcFirstRunOut(J14:AC14)</f>
        <v>202020</v>
      </c>
      <c r="H10" s="4" t="s">
        <v>5</v>
      </c>
      <c r="J10" s="5">
        <v>19</v>
      </c>
      <c r="K10" s="5">
        <v>3</v>
      </c>
      <c r="L10" s="5">
        <v>218</v>
      </c>
      <c r="M10" s="5">
        <v>263</v>
      </c>
      <c r="N10" s="5">
        <v>145</v>
      </c>
      <c r="O10" s="5">
        <v>2</v>
      </c>
      <c r="P10" s="5">
        <v>518</v>
      </c>
      <c r="Q10" s="5">
        <v>313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49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30</v>
      </c>
      <c r="K14" s="2">
        <f t="shared" ref="K14:AC14" si="1">J14-K10+K12+K13</f>
        <v>27</v>
      </c>
      <c r="L14" s="2">
        <f t="shared" si="1"/>
        <v>-191</v>
      </c>
      <c r="M14" s="2">
        <f t="shared" si="1"/>
        <v>-454</v>
      </c>
      <c r="N14" s="2">
        <f t="shared" si="1"/>
        <v>-599</v>
      </c>
      <c r="O14" s="2">
        <f t="shared" si="1"/>
        <v>-601</v>
      </c>
      <c r="P14" s="2">
        <f t="shared" si="1"/>
        <v>-1119</v>
      </c>
      <c r="Q14" s="2">
        <f t="shared" si="1"/>
        <v>-1432</v>
      </c>
      <c r="R14" s="2">
        <f t="shared" si="1"/>
        <v>-1432</v>
      </c>
      <c r="S14" s="2">
        <f t="shared" si="1"/>
        <v>-1432</v>
      </c>
      <c r="T14" s="2">
        <f t="shared" si="1"/>
        <v>-1432</v>
      </c>
      <c r="U14" s="2">
        <f t="shared" si="1"/>
        <v>-1432</v>
      </c>
      <c r="V14" s="2">
        <f t="shared" si="1"/>
        <v>-1432</v>
      </c>
      <c r="W14" s="2">
        <f t="shared" si="1"/>
        <v>-1432</v>
      </c>
      <c r="X14" s="2">
        <f t="shared" si="1"/>
        <v>-1432</v>
      </c>
      <c r="Y14" s="2">
        <f t="shared" si="1"/>
        <v>-1432</v>
      </c>
      <c r="Z14" s="2">
        <f t="shared" si="1"/>
        <v>-1432</v>
      </c>
      <c r="AA14" s="2">
        <f t="shared" si="1"/>
        <v>-1432</v>
      </c>
      <c r="AB14" s="2">
        <f t="shared" si="1"/>
        <v>-1432</v>
      </c>
      <c r="AC14" s="2">
        <f t="shared" si="1"/>
        <v>-1432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18</v>
      </c>
      <c r="K16" s="4">
        <v>19</v>
      </c>
      <c r="L16" s="4">
        <v>20</v>
      </c>
      <c r="M16" s="4">
        <v>21</v>
      </c>
      <c r="N16" s="4">
        <v>22</v>
      </c>
      <c r="O16" s="4">
        <v>23</v>
      </c>
      <c r="P16" s="4">
        <v>24</v>
      </c>
      <c r="Q16" s="4">
        <v>25</v>
      </c>
      <c r="R16" s="4">
        <v>26</v>
      </c>
      <c r="S16" s="4">
        <v>27</v>
      </c>
      <c r="T16" s="4">
        <v>28</v>
      </c>
      <c r="U16" s="4">
        <v>29</v>
      </c>
      <c r="V16" s="4">
        <v>30</v>
      </c>
      <c r="W16" s="4">
        <v>31</v>
      </c>
      <c r="X16" s="4">
        <v>32</v>
      </c>
      <c r="Y16" s="4">
        <v>33</v>
      </c>
      <c r="Z16" s="4">
        <v>34</v>
      </c>
      <c r="AA16" s="4">
        <v>35</v>
      </c>
      <c r="AB16" s="4">
        <v>36</v>
      </c>
      <c r="AC16" s="4">
        <v>37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90</v>
      </c>
      <c r="G17" s="4">
        <f>calcFirstRunOut(J21:AC21)</f>
        <v>202020</v>
      </c>
      <c r="H17" s="4" t="s">
        <v>5</v>
      </c>
      <c r="J17" s="5">
        <v>19</v>
      </c>
      <c r="K17" s="5">
        <v>3</v>
      </c>
      <c r="L17" s="5">
        <v>218</v>
      </c>
      <c r="M17" s="5">
        <v>263</v>
      </c>
      <c r="N17" s="5">
        <v>145</v>
      </c>
      <c r="O17" s="5">
        <v>2</v>
      </c>
      <c r="P17" s="5">
        <v>518</v>
      </c>
      <c r="Q17" s="5">
        <v>313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90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71</v>
      </c>
      <c r="K21" s="2">
        <f t="shared" ref="K21:AC21" si="2">J21-K17+K19+K20</f>
        <v>68</v>
      </c>
      <c r="L21" s="2">
        <f t="shared" si="2"/>
        <v>-150</v>
      </c>
      <c r="M21" s="2">
        <f t="shared" si="2"/>
        <v>-413</v>
      </c>
      <c r="N21" s="2">
        <f t="shared" si="2"/>
        <v>-558</v>
      </c>
      <c r="O21" s="2">
        <f t="shared" si="2"/>
        <v>-560</v>
      </c>
      <c r="P21" s="2">
        <f t="shared" si="2"/>
        <v>-1078</v>
      </c>
      <c r="Q21" s="2">
        <f t="shared" si="2"/>
        <v>-1391</v>
      </c>
      <c r="R21" s="2">
        <f t="shared" si="2"/>
        <v>-1391</v>
      </c>
      <c r="S21" s="2">
        <f t="shared" si="2"/>
        <v>-1391</v>
      </c>
      <c r="T21" s="2">
        <f t="shared" si="2"/>
        <v>-1391</v>
      </c>
      <c r="U21" s="2">
        <f t="shared" si="2"/>
        <v>-1391</v>
      </c>
      <c r="V21" s="2">
        <f t="shared" si="2"/>
        <v>-1391</v>
      </c>
      <c r="W21" s="2">
        <f t="shared" si="2"/>
        <v>-1391</v>
      </c>
      <c r="X21" s="2">
        <f t="shared" si="2"/>
        <v>-1391</v>
      </c>
      <c r="Y21" s="2">
        <f t="shared" si="2"/>
        <v>-1391</v>
      </c>
      <c r="Z21" s="2">
        <f t="shared" si="2"/>
        <v>-1391</v>
      </c>
      <c r="AA21" s="2">
        <f t="shared" si="2"/>
        <v>-1391</v>
      </c>
      <c r="AB21" s="2">
        <f t="shared" si="2"/>
        <v>-1391</v>
      </c>
      <c r="AC21" s="2">
        <f t="shared" si="2"/>
        <v>-1391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18</v>
      </c>
      <c r="K23" s="4">
        <v>19</v>
      </c>
      <c r="L23" s="4">
        <v>20</v>
      </c>
      <c r="M23" s="4">
        <v>21</v>
      </c>
      <c r="N23" s="4">
        <v>22</v>
      </c>
      <c r="O23" s="4">
        <v>23</v>
      </c>
      <c r="P23" s="4">
        <v>24</v>
      </c>
      <c r="Q23" s="4">
        <v>25</v>
      </c>
      <c r="R23" s="4">
        <v>26</v>
      </c>
      <c r="S23" s="4">
        <v>27</v>
      </c>
      <c r="T23" s="4">
        <v>28</v>
      </c>
      <c r="U23" s="4">
        <v>29</v>
      </c>
      <c r="V23" s="4">
        <v>30</v>
      </c>
      <c r="W23" s="4">
        <v>31</v>
      </c>
      <c r="X23" s="4">
        <v>32</v>
      </c>
      <c r="Y23" s="4">
        <v>33</v>
      </c>
      <c r="Z23" s="4">
        <v>34</v>
      </c>
      <c r="AA23" s="4">
        <v>35</v>
      </c>
      <c r="AB23" s="4">
        <v>36</v>
      </c>
      <c r="AC23" s="4">
        <v>37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202037</v>
      </c>
      <c r="H24" s="4" t="s">
        <v>5</v>
      </c>
      <c r="J24" s="5">
        <v>13</v>
      </c>
      <c r="K24" s="5">
        <v>0</v>
      </c>
      <c r="L24" s="5">
        <v>14</v>
      </c>
      <c r="M24" s="5">
        <v>18</v>
      </c>
      <c r="N24" s="5">
        <v>6</v>
      </c>
      <c r="O24" s="5">
        <v>0</v>
      </c>
      <c r="P24" s="5">
        <v>38</v>
      </c>
      <c r="Q24" s="5">
        <v>48</v>
      </c>
      <c r="R24" s="5">
        <v>67</v>
      </c>
      <c r="S24" s="5">
        <v>57</v>
      </c>
      <c r="T24" s="5">
        <v>83</v>
      </c>
      <c r="U24" s="5">
        <v>85</v>
      </c>
      <c r="V24" s="5">
        <v>84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126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0</v>
      </c>
      <c r="K26">
        <v>0</v>
      </c>
      <c r="L26" s="8">
        <v>756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163</v>
      </c>
      <c r="K28" s="2">
        <f t="shared" ref="K28:AC28" si="3">J28-K24+K26+K27</f>
        <v>163</v>
      </c>
      <c r="L28" s="2">
        <f t="shared" si="3"/>
        <v>905</v>
      </c>
      <c r="M28" s="2">
        <f t="shared" si="3"/>
        <v>887</v>
      </c>
      <c r="N28" s="2">
        <f t="shared" si="3"/>
        <v>881</v>
      </c>
      <c r="O28" s="2">
        <f t="shared" si="3"/>
        <v>881</v>
      </c>
      <c r="P28" s="2">
        <f t="shared" si="3"/>
        <v>843</v>
      </c>
      <c r="Q28" s="2">
        <f t="shared" si="3"/>
        <v>795</v>
      </c>
      <c r="R28" s="2">
        <f t="shared" si="3"/>
        <v>728</v>
      </c>
      <c r="S28" s="2">
        <f t="shared" si="3"/>
        <v>671</v>
      </c>
      <c r="T28" s="2">
        <f t="shared" si="3"/>
        <v>588</v>
      </c>
      <c r="U28" s="2">
        <f t="shared" si="3"/>
        <v>503</v>
      </c>
      <c r="V28" s="2">
        <f t="shared" si="3"/>
        <v>419</v>
      </c>
      <c r="W28" s="2">
        <f t="shared" si="3"/>
        <v>419</v>
      </c>
      <c r="X28" s="2">
        <f t="shared" si="3"/>
        <v>419</v>
      </c>
      <c r="Y28" s="2">
        <f t="shared" si="3"/>
        <v>419</v>
      </c>
      <c r="Z28" s="2">
        <f t="shared" si="3"/>
        <v>419</v>
      </c>
      <c r="AA28" s="2">
        <f t="shared" si="3"/>
        <v>419</v>
      </c>
      <c r="AB28" s="2">
        <f t="shared" si="3"/>
        <v>419</v>
      </c>
      <c r="AC28" s="2">
        <f t="shared" si="3"/>
        <v>419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18</v>
      </c>
      <c r="K30" s="4">
        <v>19</v>
      </c>
      <c r="L30" s="4">
        <v>20</v>
      </c>
      <c r="M30" s="4">
        <v>21</v>
      </c>
      <c r="N30" s="4">
        <v>22</v>
      </c>
      <c r="O30" s="4">
        <v>23</v>
      </c>
      <c r="P30" s="4">
        <v>24</v>
      </c>
      <c r="Q30" s="4">
        <v>25</v>
      </c>
      <c r="R30" s="4">
        <v>26</v>
      </c>
      <c r="S30" s="4">
        <v>27</v>
      </c>
      <c r="T30" s="4">
        <v>28</v>
      </c>
      <c r="U30" s="4">
        <v>29</v>
      </c>
      <c r="V30" s="4">
        <v>30</v>
      </c>
      <c r="W30" s="4">
        <v>31</v>
      </c>
      <c r="X30" s="4">
        <v>32</v>
      </c>
      <c r="Y30" s="4">
        <v>33</v>
      </c>
      <c r="Z30" s="4">
        <v>34</v>
      </c>
      <c r="AA30" s="4">
        <v>35</v>
      </c>
      <c r="AB30" s="4">
        <v>36</v>
      </c>
      <c r="AC30" s="4">
        <v>37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202037</v>
      </c>
      <c r="H31" s="4" t="s">
        <v>5</v>
      </c>
      <c r="J31" s="5">
        <v>13</v>
      </c>
      <c r="K31" s="5">
        <v>0</v>
      </c>
      <c r="L31" s="5">
        <v>14</v>
      </c>
      <c r="M31" s="5">
        <v>18</v>
      </c>
      <c r="N31" s="5">
        <v>6</v>
      </c>
      <c r="O31" s="5">
        <v>0</v>
      </c>
      <c r="P31" s="5">
        <v>38</v>
      </c>
      <c r="Q31" s="5">
        <v>48</v>
      </c>
      <c r="R31" s="5">
        <v>67</v>
      </c>
      <c r="S31" s="5">
        <v>57</v>
      </c>
      <c r="T31" s="5">
        <v>83</v>
      </c>
      <c r="U31" s="5">
        <v>85</v>
      </c>
      <c r="V31" s="5">
        <v>84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126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0</v>
      </c>
      <c r="K33">
        <v>0</v>
      </c>
      <c r="L33" s="8">
        <v>756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167</v>
      </c>
      <c r="K35" s="2">
        <f t="shared" ref="K35:AC35" si="4">J35-K31+K33+K34</f>
        <v>167</v>
      </c>
      <c r="L35" s="2">
        <f t="shared" si="4"/>
        <v>909</v>
      </c>
      <c r="M35" s="2">
        <f t="shared" si="4"/>
        <v>891</v>
      </c>
      <c r="N35" s="2">
        <f t="shared" si="4"/>
        <v>885</v>
      </c>
      <c r="O35" s="2">
        <f t="shared" si="4"/>
        <v>885</v>
      </c>
      <c r="P35" s="2">
        <f t="shared" si="4"/>
        <v>847</v>
      </c>
      <c r="Q35" s="2">
        <f t="shared" si="4"/>
        <v>799</v>
      </c>
      <c r="R35" s="2">
        <f t="shared" si="4"/>
        <v>732</v>
      </c>
      <c r="S35" s="2">
        <f t="shared" si="4"/>
        <v>675</v>
      </c>
      <c r="T35" s="2">
        <f t="shared" si="4"/>
        <v>592</v>
      </c>
      <c r="U35" s="2">
        <f t="shared" si="4"/>
        <v>507</v>
      </c>
      <c r="V35" s="2">
        <f t="shared" si="4"/>
        <v>423</v>
      </c>
      <c r="W35" s="2">
        <f t="shared" si="4"/>
        <v>423</v>
      </c>
      <c r="X35" s="2">
        <f t="shared" si="4"/>
        <v>423</v>
      </c>
      <c r="Y35" s="2">
        <f t="shared" si="4"/>
        <v>423</v>
      </c>
      <c r="Z35" s="2">
        <f t="shared" si="4"/>
        <v>423</v>
      </c>
      <c r="AA35" s="2">
        <f t="shared" si="4"/>
        <v>423</v>
      </c>
      <c r="AB35" s="2">
        <f t="shared" si="4"/>
        <v>423</v>
      </c>
      <c r="AC35" s="2">
        <f t="shared" si="4"/>
        <v>423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18</v>
      </c>
      <c r="K37" s="4">
        <v>19</v>
      </c>
      <c r="L37" s="4">
        <v>20</v>
      </c>
      <c r="M37" s="4">
        <v>21</v>
      </c>
      <c r="N37" s="4">
        <v>22</v>
      </c>
      <c r="O37" s="4">
        <v>23</v>
      </c>
      <c r="P37" s="4">
        <v>24</v>
      </c>
      <c r="Q37" s="4">
        <v>25</v>
      </c>
      <c r="R37" s="4">
        <v>26</v>
      </c>
      <c r="S37" s="4">
        <v>27</v>
      </c>
      <c r="T37" s="4">
        <v>28</v>
      </c>
      <c r="U37" s="4">
        <v>29</v>
      </c>
      <c r="V37" s="4">
        <v>30</v>
      </c>
      <c r="W37" s="4">
        <v>31</v>
      </c>
      <c r="X37" s="4">
        <v>32</v>
      </c>
      <c r="Y37" s="4">
        <v>33</v>
      </c>
      <c r="Z37" s="4">
        <v>34</v>
      </c>
      <c r="AA37" s="4">
        <v>35</v>
      </c>
      <c r="AB37" s="4">
        <v>36</v>
      </c>
      <c r="AC37" s="4">
        <v>37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202029</v>
      </c>
      <c r="H38" s="4" t="s">
        <v>5</v>
      </c>
      <c r="J38" s="5">
        <v>21</v>
      </c>
      <c r="K38" s="5">
        <v>1</v>
      </c>
      <c r="L38" s="5">
        <v>42</v>
      </c>
      <c r="M38" s="5">
        <v>35</v>
      </c>
      <c r="N38" s="5">
        <v>17</v>
      </c>
      <c r="O38" s="5">
        <v>0</v>
      </c>
      <c r="P38" s="5">
        <v>110</v>
      </c>
      <c r="Q38" s="5">
        <v>147</v>
      </c>
      <c r="R38" s="5">
        <v>218</v>
      </c>
      <c r="S38" s="5">
        <v>231</v>
      </c>
      <c r="T38" s="5">
        <v>296</v>
      </c>
      <c r="U38" s="5">
        <v>304</v>
      </c>
      <c r="V38" s="5">
        <v>251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1102</v>
      </c>
      <c r="L42" s="2">
        <f t="shared" si="5"/>
        <v>1060</v>
      </c>
      <c r="M42" s="2">
        <f t="shared" si="5"/>
        <v>1025</v>
      </c>
      <c r="N42" s="2">
        <f t="shared" si="5"/>
        <v>1008</v>
      </c>
      <c r="O42" s="2">
        <f t="shared" si="5"/>
        <v>1008</v>
      </c>
      <c r="P42" s="2">
        <f t="shared" si="5"/>
        <v>898</v>
      </c>
      <c r="Q42" s="2">
        <f t="shared" si="5"/>
        <v>751</v>
      </c>
      <c r="R42" s="2">
        <f t="shared" si="5"/>
        <v>533</v>
      </c>
      <c r="S42" s="2">
        <f t="shared" si="5"/>
        <v>302</v>
      </c>
      <c r="T42" s="2">
        <f t="shared" si="5"/>
        <v>6</v>
      </c>
      <c r="U42" s="2">
        <f t="shared" si="5"/>
        <v>-298</v>
      </c>
      <c r="V42" s="2">
        <f t="shared" si="5"/>
        <v>-549</v>
      </c>
      <c r="W42" s="2">
        <f t="shared" si="5"/>
        <v>-549</v>
      </c>
      <c r="X42" s="2">
        <f t="shared" si="5"/>
        <v>-549</v>
      </c>
      <c r="Y42" s="2">
        <f t="shared" si="5"/>
        <v>-549</v>
      </c>
      <c r="Z42" s="2">
        <f t="shared" si="5"/>
        <v>-549</v>
      </c>
      <c r="AA42" s="2">
        <f t="shared" si="5"/>
        <v>-549</v>
      </c>
      <c r="AB42" s="2">
        <f t="shared" si="5"/>
        <v>-549</v>
      </c>
      <c r="AC42" s="2">
        <f t="shared" si="5"/>
        <v>-549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18</v>
      </c>
      <c r="K44" s="4">
        <v>19</v>
      </c>
      <c r="L44" s="4">
        <v>20</v>
      </c>
      <c r="M44" s="4">
        <v>21</v>
      </c>
      <c r="N44" s="4">
        <v>22</v>
      </c>
      <c r="O44" s="4">
        <v>23</v>
      </c>
      <c r="P44" s="4">
        <v>24</v>
      </c>
      <c r="Q44" s="4">
        <v>25</v>
      </c>
      <c r="R44" s="4">
        <v>26</v>
      </c>
      <c r="S44" s="4">
        <v>27</v>
      </c>
      <c r="T44" s="4">
        <v>28</v>
      </c>
      <c r="U44" s="4">
        <v>29</v>
      </c>
      <c r="V44" s="4">
        <v>30</v>
      </c>
      <c r="W44" s="4">
        <v>31</v>
      </c>
      <c r="X44" s="4">
        <v>32</v>
      </c>
      <c r="Y44" s="4">
        <v>33</v>
      </c>
      <c r="Z44" s="4">
        <v>34</v>
      </c>
      <c r="AA44" s="4">
        <v>35</v>
      </c>
      <c r="AB44" s="4">
        <v>36</v>
      </c>
      <c r="AC44" s="4">
        <v>37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202027</v>
      </c>
      <c r="H45" s="4" t="s">
        <v>5</v>
      </c>
      <c r="J45" s="5">
        <v>25</v>
      </c>
      <c r="K45" s="5">
        <v>0</v>
      </c>
      <c r="L45" s="5">
        <v>14</v>
      </c>
      <c r="M45" s="5">
        <v>18</v>
      </c>
      <c r="N45" s="5">
        <v>6</v>
      </c>
      <c r="O45" s="5">
        <v>0</v>
      </c>
      <c r="P45" s="5">
        <v>38</v>
      </c>
      <c r="Q45" s="5">
        <v>49</v>
      </c>
      <c r="R45" s="5">
        <v>66</v>
      </c>
      <c r="S45" s="5">
        <v>58</v>
      </c>
      <c r="T45" s="5">
        <v>83</v>
      </c>
      <c r="U45" s="5">
        <v>85</v>
      </c>
      <c r="V45" s="5">
        <v>84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219</v>
      </c>
      <c r="L49" s="2">
        <f t="shared" si="6"/>
        <v>205</v>
      </c>
      <c r="M49" s="2">
        <f t="shared" si="6"/>
        <v>187</v>
      </c>
      <c r="N49" s="2">
        <f t="shared" si="6"/>
        <v>181</v>
      </c>
      <c r="O49" s="2">
        <f t="shared" si="6"/>
        <v>181</v>
      </c>
      <c r="P49" s="2">
        <f t="shared" si="6"/>
        <v>143</v>
      </c>
      <c r="Q49" s="2">
        <f t="shared" si="6"/>
        <v>94</v>
      </c>
      <c r="R49" s="2">
        <f t="shared" si="6"/>
        <v>28</v>
      </c>
      <c r="S49" s="2">
        <f t="shared" si="6"/>
        <v>-30</v>
      </c>
      <c r="T49" s="2">
        <f t="shared" si="6"/>
        <v>-113</v>
      </c>
      <c r="U49" s="2">
        <f t="shared" si="6"/>
        <v>-198</v>
      </c>
      <c r="V49" s="2">
        <f t="shared" si="6"/>
        <v>-282</v>
      </c>
      <c r="W49" s="2">
        <f t="shared" si="6"/>
        <v>-282</v>
      </c>
      <c r="X49" s="2">
        <f t="shared" si="6"/>
        <v>-282</v>
      </c>
      <c r="Y49" s="2">
        <f t="shared" si="6"/>
        <v>-282</v>
      </c>
      <c r="Z49" s="2">
        <f t="shared" si="6"/>
        <v>-282</v>
      </c>
      <c r="AA49" s="2">
        <f t="shared" si="6"/>
        <v>-282</v>
      </c>
      <c r="AB49" s="2">
        <f t="shared" si="6"/>
        <v>-282</v>
      </c>
      <c r="AC49" s="2">
        <f t="shared" si="6"/>
        <v>-282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18</v>
      </c>
      <c r="K51" s="4">
        <v>19</v>
      </c>
      <c r="L51" s="4">
        <v>20</v>
      </c>
      <c r="M51" s="4">
        <v>21</v>
      </c>
      <c r="N51" s="4">
        <v>22</v>
      </c>
      <c r="O51" s="4">
        <v>23</v>
      </c>
      <c r="P51" s="4">
        <v>24</v>
      </c>
      <c r="Q51" s="4">
        <v>25</v>
      </c>
      <c r="R51" s="4">
        <v>26</v>
      </c>
      <c r="S51" s="4">
        <v>27</v>
      </c>
      <c r="T51" s="4">
        <v>28</v>
      </c>
      <c r="U51" s="4">
        <v>29</v>
      </c>
      <c r="V51" s="4">
        <v>30</v>
      </c>
      <c r="W51" s="4">
        <v>31</v>
      </c>
      <c r="X51" s="4">
        <v>32</v>
      </c>
      <c r="Y51" s="4">
        <v>33</v>
      </c>
      <c r="Z51" s="4">
        <v>34</v>
      </c>
      <c r="AA51" s="4">
        <v>35</v>
      </c>
      <c r="AB51" s="4">
        <v>36</v>
      </c>
      <c r="AC51" s="4">
        <v>37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202037</v>
      </c>
      <c r="H52" s="4" t="s">
        <v>5</v>
      </c>
      <c r="J52" s="5">
        <v>7</v>
      </c>
      <c r="K52" s="5">
        <v>0</v>
      </c>
      <c r="L52" s="5">
        <v>15</v>
      </c>
      <c r="M52" s="5">
        <v>17</v>
      </c>
      <c r="N52" s="5">
        <v>6</v>
      </c>
      <c r="O52" s="5">
        <v>0</v>
      </c>
      <c r="P52" s="5">
        <v>38</v>
      </c>
      <c r="Q52" s="5">
        <v>49</v>
      </c>
      <c r="R52" s="5">
        <v>66</v>
      </c>
      <c r="S52" s="5">
        <v>68</v>
      </c>
      <c r="T52" s="5">
        <v>70</v>
      </c>
      <c r="U52" s="5">
        <v>84</v>
      </c>
      <c r="V52" s="5">
        <v>85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426</v>
      </c>
      <c r="K54" s="8">
        <v>0</v>
      </c>
      <c r="L54" s="8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784</v>
      </c>
      <c r="L56" s="2">
        <f t="shared" si="7"/>
        <v>769</v>
      </c>
      <c r="M56" s="2">
        <f t="shared" si="7"/>
        <v>752</v>
      </c>
      <c r="N56" s="2">
        <f t="shared" si="7"/>
        <v>746</v>
      </c>
      <c r="O56" s="2">
        <f t="shared" si="7"/>
        <v>746</v>
      </c>
      <c r="P56" s="2">
        <f t="shared" si="7"/>
        <v>708</v>
      </c>
      <c r="Q56" s="2">
        <f t="shared" si="7"/>
        <v>659</v>
      </c>
      <c r="R56" s="2">
        <f t="shared" si="7"/>
        <v>593</v>
      </c>
      <c r="S56" s="2">
        <f t="shared" si="7"/>
        <v>525</v>
      </c>
      <c r="T56" s="2">
        <f t="shared" si="7"/>
        <v>455</v>
      </c>
      <c r="U56" s="2">
        <f t="shared" si="7"/>
        <v>371</v>
      </c>
      <c r="V56" s="2">
        <f t="shared" si="7"/>
        <v>286</v>
      </c>
      <c r="W56" s="2">
        <f t="shared" si="7"/>
        <v>286</v>
      </c>
      <c r="X56" s="2">
        <f t="shared" si="7"/>
        <v>286</v>
      </c>
      <c r="Y56" s="2">
        <f t="shared" si="7"/>
        <v>286</v>
      </c>
      <c r="Z56" s="2">
        <f t="shared" si="7"/>
        <v>286</v>
      </c>
      <c r="AA56" s="2">
        <f t="shared" si="7"/>
        <v>286</v>
      </c>
      <c r="AB56" s="2">
        <f t="shared" si="7"/>
        <v>286</v>
      </c>
      <c r="AC56" s="2">
        <f t="shared" si="7"/>
        <v>286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18</v>
      </c>
      <c r="K58" s="4">
        <v>19</v>
      </c>
      <c r="L58" s="4">
        <v>20</v>
      </c>
      <c r="M58" s="4">
        <v>21</v>
      </c>
      <c r="N58" s="4">
        <v>22</v>
      </c>
      <c r="O58" s="4">
        <v>23</v>
      </c>
      <c r="P58" s="4">
        <v>24</v>
      </c>
      <c r="Q58" s="4">
        <v>25</v>
      </c>
      <c r="R58" s="4">
        <v>26</v>
      </c>
      <c r="S58" s="4">
        <v>27</v>
      </c>
      <c r="T58" s="4">
        <v>28</v>
      </c>
      <c r="U58" s="4">
        <v>29</v>
      </c>
      <c r="V58" s="4">
        <v>30</v>
      </c>
      <c r="W58" s="4">
        <v>31</v>
      </c>
      <c r="X58" s="4">
        <v>32</v>
      </c>
      <c r="Y58" s="4">
        <v>33</v>
      </c>
      <c r="Z58" s="4">
        <v>34</v>
      </c>
      <c r="AA58" s="4">
        <v>35</v>
      </c>
      <c r="AB58" s="4">
        <v>36</v>
      </c>
      <c r="AC58" s="4">
        <v>37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202037</v>
      </c>
      <c r="H59" s="4" t="s">
        <v>5</v>
      </c>
      <c r="J59" s="5">
        <v>10</v>
      </c>
      <c r="K59" s="5">
        <v>0</v>
      </c>
      <c r="L59" s="5">
        <v>14</v>
      </c>
      <c r="M59" s="5">
        <v>18</v>
      </c>
      <c r="N59" s="5">
        <v>6</v>
      </c>
      <c r="O59" s="5">
        <v>0</v>
      </c>
      <c r="P59" s="5">
        <v>38</v>
      </c>
      <c r="Q59" s="5">
        <v>49</v>
      </c>
      <c r="R59" s="5">
        <v>66</v>
      </c>
      <c r="S59" s="5">
        <v>68</v>
      </c>
      <c r="T59" s="5">
        <v>70</v>
      </c>
      <c r="U59" s="5">
        <v>84</v>
      </c>
      <c r="V59" s="5">
        <v>85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 s="8">
        <v>525</v>
      </c>
      <c r="K61" s="8">
        <v>0</v>
      </c>
      <c r="L61" s="8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949</v>
      </c>
      <c r="L63" s="2">
        <f t="shared" si="8"/>
        <v>935</v>
      </c>
      <c r="M63" s="2">
        <f t="shared" si="8"/>
        <v>917</v>
      </c>
      <c r="N63" s="2">
        <f t="shared" si="8"/>
        <v>911</v>
      </c>
      <c r="O63" s="2">
        <f t="shared" si="8"/>
        <v>911</v>
      </c>
      <c r="P63" s="2">
        <f t="shared" si="8"/>
        <v>873</v>
      </c>
      <c r="Q63" s="2">
        <f t="shared" si="8"/>
        <v>824</v>
      </c>
      <c r="R63" s="2">
        <f t="shared" si="8"/>
        <v>758</v>
      </c>
      <c r="S63" s="2">
        <f t="shared" si="8"/>
        <v>690</v>
      </c>
      <c r="T63" s="2">
        <f t="shared" si="8"/>
        <v>620</v>
      </c>
      <c r="U63" s="2">
        <f t="shared" si="8"/>
        <v>536</v>
      </c>
      <c r="V63" s="2">
        <f t="shared" si="8"/>
        <v>451</v>
      </c>
      <c r="W63" s="2">
        <f t="shared" si="8"/>
        <v>451</v>
      </c>
      <c r="X63" s="2">
        <f t="shared" si="8"/>
        <v>451</v>
      </c>
      <c r="Y63" s="2">
        <f t="shared" si="8"/>
        <v>451</v>
      </c>
      <c r="Z63" s="2">
        <f t="shared" si="8"/>
        <v>451</v>
      </c>
      <c r="AA63" s="2">
        <f t="shared" si="8"/>
        <v>451</v>
      </c>
      <c r="AB63" s="2">
        <f t="shared" si="8"/>
        <v>451</v>
      </c>
      <c r="AC63" s="2">
        <f t="shared" si="8"/>
        <v>451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18</v>
      </c>
      <c r="K65" s="4">
        <v>19</v>
      </c>
      <c r="L65" s="4">
        <v>20</v>
      </c>
      <c r="M65" s="4">
        <v>21</v>
      </c>
      <c r="N65" s="4">
        <v>22</v>
      </c>
      <c r="O65" s="4">
        <v>23</v>
      </c>
      <c r="P65" s="4">
        <v>24</v>
      </c>
      <c r="Q65" s="4">
        <v>25</v>
      </c>
      <c r="R65" s="4">
        <v>26</v>
      </c>
      <c r="S65" s="4">
        <v>27</v>
      </c>
      <c r="T65" s="4">
        <v>28</v>
      </c>
      <c r="U65" s="4">
        <v>29</v>
      </c>
      <c r="V65" s="4">
        <v>30</v>
      </c>
      <c r="W65" s="4">
        <v>31</v>
      </c>
      <c r="X65" s="4">
        <v>32</v>
      </c>
      <c r="Y65" s="4">
        <v>33</v>
      </c>
      <c r="Z65" s="4">
        <v>34</v>
      </c>
      <c r="AA65" s="4">
        <v>35</v>
      </c>
      <c r="AB65" s="4">
        <v>36</v>
      </c>
      <c r="AC65" s="4">
        <v>37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202037</v>
      </c>
      <c r="H66" s="4" t="s">
        <v>5</v>
      </c>
      <c r="J66" s="5">
        <v>1</v>
      </c>
      <c r="K66" s="5">
        <v>0</v>
      </c>
      <c r="L66" s="5">
        <v>14</v>
      </c>
      <c r="M66" s="5">
        <v>9</v>
      </c>
      <c r="N66" s="5">
        <v>4</v>
      </c>
      <c r="O66" s="5">
        <v>0</v>
      </c>
      <c r="P66" s="5">
        <v>24</v>
      </c>
      <c r="Q66" s="5">
        <v>40</v>
      </c>
      <c r="R66" s="5">
        <v>66</v>
      </c>
      <c r="S66" s="5">
        <v>59</v>
      </c>
      <c r="T66" s="5">
        <v>84</v>
      </c>
      <c r="U66" s="5">
        <v>83</v>
      </c>
      <c r="V66" s="5">
        <v>85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0</v>
      </c>
      <c r="L68">
        <v>0</v>
      </c>
      <c r="M68">
        <v>0</v>
      </c>
      <c r="N68">
        <v>0</v>
      </c>
      <c r="O68">
        <v>0</v>
      </c>
      <c r="P68" s="8">
        <v>384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709</v>
      </c>
      <c r="M70" s="2">
        <f t="shared" si="9"/>
        <v>700</v>
      </c>
      <c r="N70" s="2">
        <f t="shared" si="9"/>
        <v>696</v>
      </c>
      <c r="O70" s="2">
        <f t="shared" si="9"/>
        <v>696</v>
      </c>
      <c r="P70" s="2">
        <f t="shared" si="9"/>
        <v>1056</v>
      </c>
      <c r="Q70" s="2">
        <f t="shared" si="9"/>
        <v>1016</v>
      </c>
      <c r="R70" s="2">
        <f t="shared" si="9"/>
        <v>950</v>
      </c>
      <c r="S70" s="2">
        <f t="shared" si="9"/>
        <v>891</v>
      </c>
      <c r="T70" s="2">
        <f t="shared" si="9"/>
        <v>807</v>
      </c>
      <c r="U70" s="2">
        <f t="shared" si="9"/>
        <v>724</v>
      </c>
      <c r="V70" s="2">
        <f t="shared" si="9"/>
        <v>639</v>
      </c>
      <c r="W70" s="2">
        <f t="shared" si="9"/>
        <v>639</v>
      </c>
      <c r="X70" s="2">
        <f t="shared" si="9"/>
        <v>639</v>
      </c>
      <c r="Y70" s="2">
        <f t="shared" si="9"/>
        <v>639</v>
      </c>
      <c r="Z70" s="2">
        <f t="shared" si="9"/>
        <v>639</v>
      </c>
      <c r="AA70" s="2">
        <f t="shared" si="9"/>
        <v>639</v>
      </c>
      <c r="AB70" s="2">
        <f t="shared" si="9"/>
        <v>639</v>
      </c>
      <c r="AC70" s="2">
        <f t="shared" si="9"/>
        <v>639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18</v>
      </c>
      <c r="K72" s="4">
        <v>19</v>
      </c>
      <c r="L72" s="4">
        <v>20</v>
      </c>
      <c r="M72" s="4">
        <v>21</v>
      </c>
      <c r="N72" s="4">
        <v>22</v>
      </c>
      <c r="O72" s="4">
        <v>23</v>
      </c>
      <c r="P72" s="4">
        <v>24</v>
      </c>
      <c r="Q72" s="4">
        <v>25</v>
      </c>
      <c r="R72" s="4">
        <v>26</v>
      </c>
      <c r="S72" s="4">
        <v>27</v>
      </c>
      <c r="T72" s="4">
        <v>28</v>
      </c>
      <c r="U72" s="4">
        <v>29</v>
      </c>
      <c r="V72" s="4">
        <v>30</v>
      </c>
      <c r="W72" s="4">
        <v>31</v>
      </c>
      <c r="X72" s="4">
        <v>32</v>
      </c>
      <c r="Y72" s="4">
        <v>33</v>
      </c>
      <c r="Z72" s="4">
        <v>34</v>
      </c>
      <c r="AA72" s="4">
        <v>35</v>
      </c>
      <c r="AB72" s="4">
        <v>36</v>
      </c>
      <c r="AC72" s="4">
        <v>37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202018</v>
      </c>
      <c r="H73" s="4" t="s">
        <v>5</v>
      </c>
      <c r="J73" s="5">
        <v>8</v>
      </c>
      <c r="K73" s="5">
        <v>0</v>
      </c>
      <c r="L73" s="5">
        <v>14</v>
      </c>
      <c r="M73" s="5">
        <v>18</v>
      </c>
      <c r="N73" s="5">
        <v>6</v>
      </c>
      <c r="O73" s="5">
        <v>0</v>
      </c>
      <c r="P73" s="5">
        <v>38</v>
      </c>
      <c r="Q73" s="5">
        <v>49</v>
      </c>
      <c r="R73" s="5">
        <v>66</v>
      </c>
      <c r="S73" s="5">
        <v>68</v>
      </c>
      <c r="T73" s="5">
        <v>72</v>
      </c>
      <c r="U73" s="5">
        <v>84</v>
      </c>
      <c r="V73" s="5">
        <v>85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240</v>
      </c>
      <c r="K74">
        <v>0</v>
      </c>
      <c r="L74">
        <v>0</v>
      </c>
      <c r="M74">
        <v>505</v>
      </c>
      <c r="N74">
        <v>345</v>
      </c>
      <c r="O74">
        <v>540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0</v>
      </c>
      <c r="L75" s="8">
        <v>1200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-165</v>
      </c>
      <c r="L77" s="2">
        <f t="shared" si="10"/>
        <v>1021</v>
      </c>
      <c r="M77" s="2">
        <f t="shared" si="10"/>
        <v>1003</v>
      </c>
      <c r="N77" s="2">
        <f t="shared" si="10"/>
        <v>997</v>
      </c>
      <c r="O77" s="2">
        <f t="shared" si="10"/>
        <v>997</v>
      </c>
      <c r="P77" s="2">
        <f t="shared" si="10"/>
        <v>959</v>
      </c>
      <c r="Q77" s="2">
        <f t="shared" si="10"/>
        <v>910</v>
      </c>
      <c r="R77" s="2">
        <f t="shared" si="10"/>
        <v>844</v>
      </c>
      <c r="S77" s="2">
        <f t="shared" si="10"/>
        <v>776</v>
      </c>
      <c r="T77" s="2">
        <f t="shared" si="10"/>
        <v>704</v>
      </c>
      <c r="U77" s="2">
        <f t="shared" si="10"/>
        <v>620</v>
      </c>
      <c r="V77" s="2">
        <f t="shared" si="10"/>
        <v>535</v>
      </c>
      <c r="W77" s="2">
        <f t="shared" si="10"/>
        <v>535</v>
      </c>
      <c r="X77" s="2">
        <f t="shared" si="10"/>
        <v>535</v>
      </c>
      <c r="Y77" s="2">
        <f t="shared" si="10"/>
        <v>535</v>
      </c>
      <c r="Z77" s="2">
        <f t="shared" si="10"/>
        <v>535</v>
      </c>
      <c r="AA77" s="2">
        <f t="shared" si="10"/>
        <v>535</v>
      </c>
      <c r="AB77" s="2">
        <f t="shared" si="10"/>
        <v>535</v>
      </c>
      <c r="AC77" s="2">
        <f t="shared" si="10"/>
        <v>535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18</v>
      </c>
      <c r="K79" s="4">
        <v>19</v>
      </c>
      <c r="L79" s="4">
        <v>20</v>
      </c>
      <c r="M79" s="4">
        <v>21</v>
      </c>
      <c r="N79" s="4">
        <v>22</v>
      </c>
      <c r="O79" s="4">
        <v>23</v>
      </c>
      <c r="P79" s="4">
        <v>24</v>
      </c>
      <c r="Q79" s="4">
        <v>25</v>
      </c>
      <c r="R79" s="4">
        <v>26</v>
      </c>
      <c r="S79" s="4">
        <v>27</v>
      </c>
      <c r="T79" s="4">
        <v>28</v>
      </c>
      <c r="U79" s="4">
        <v>29</v>
      </c>
      <c r="V79" s="4">
        <v>30</v>
      </c>
      <c r="W79" s="4">
        <v>31</v>
      </c>
      <c r="X79" s="4">
        <v>32</v>
      </c>
      <c r="Y79" s="4">
        <v>33</v>
      </c>
      <c r="Z79" s="4">
        <v>34</v>
      </c>
      <c r="AA79" s="4">
        <v>35</v>
      </c>
      <c r="AB79" s="4">
        <v>36</v>
      </c>
      <c r="AC79" s="4">
        <v>37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202037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27</v>
      </c>
      <c r="R80" s="5">
        <v>66</v>
      </c>
      <c r="S80" s="5">
        <v>68</v>
      </c>
      <c r="T80" s="5">
        <v>72</v>
      </c>
      <c r="U80" s="5">
        <v>84</v>
      </c>
      <c r="V80" s="5">
        <v>85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420</v>
      </c>
      <c r="K81">
        <v>0</v>
      </c>
      <c r="L81">
        <v>0</v>
      </c>
      <c r="M81">
        <v>504</v>
      </c>
      <c r="N81">
        <v>336</v>
      </c>
      <c r="O81">
        <v>553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 s="8">
        <v>0</v>
      </c>
      <c r="L82" s="8">
        <v>840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813</v>
      </c>
      <c r="R84" s="2">
        <f t="shared" si="11"/>
        <v>747</v>
      </c>
      <c r="S84" s="2">
        <f t="shared" si="11"/>
        <v>679</v>
      </c>
      <c r="T84" s="2">
        <f t="shared" si="11"/>
        <v>607</v>
      </c>
      <c r="U84" s="2">
        <f t="shared" si="11"/>
        <v>523</v>
      </c>
      <c r="V84" s="2">
        <f t="shared" si="11"/>
        <v>438</v>
      </c>
      <c r="W84" s="2">
        <f t="shared" si="11"/>
        <v>438</v>
      </c>
      <c r="X84" s="2">
        <f t="shared" si="11"/>
        <v>438</v>
      </c>
      <c r="Y84" s="2">
        <f t="shared" si="11"/>
        <v>438</v>
      </c>
      <c r="Z84" s="2">
        <f t="shared" si="11"/>
        <v>438</v>
      </c>
      <c r="AA84" s="2">
        <f t="shared" si="11"/>
        <v>438</v>
      </c>
      <c r="AB84" s="2">
        <f t="shared" si="11"/>
        <v>438</v>
      </c>
      <c r="AC84" s="2">
        <f t="shared" si="11"/>
        <v>438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18</v>
      </c>
      <c r="K86" s="4">
        <v>19</v>
      </c>
      <c r="L86" s="4">
        <v>20</v>
      </c>
      <c r="M86" s="4">
        <v>21</v>
      </c>
      <c r="N86" s="4">
        <v>22</v>
      </c>
      <c r="O86" s="4">
        <v>23</v>
      </c>
      <c r="P86" s="4">
        <v>24</v>
      </c>
      <c r="Q86" s="4">
        <v>25</v>
      </c>
      <c r="R86" s="4">
        <v>26</v>
      </c>
      <c r="S86" s="4">
        <v>27</v>
      </c>
      <c r="T86" s="4">
        <v>28</v>
      </c>
      <c r="U86" s="4">
        <v>29</v>
      </c>
      <c r="V86" s="4">
        <v>30</v>
      </c>
      <c r="W86" s="4">
        <v>31</v>
      </c>
      <c r="X86" s="4">
        <v>32</v>
      </c>
      <c r="Y86" s="4">
        <v>33</v>
      </c>
      <c r="Z86" s="4">
        <v>34</v>
      </c>
      <c r="AA86" s="4">
        <v>35</v>
      </c>
      <c r="AB86" s="4">
        <v>36</v>
      </c>
      <c r="AC86" s="4">
        <v>37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202025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34</v>
      </c>
      <c r="Q87" s="5">
        <v>38</v>
      </c>
      <c r="R87" s="5">
        <v>61</v>
      </c>
      <c r="S87" s="5">
        <v>68</v>
      </c>
      <c r="T87" s="5">
        <v>83</v>
      </c>
      <c r="U87" s="5">
        <v>84</v>
      </c>
      <c r="V87" s="5">
        <v>73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0</v>
      </c>
      <c r="M88">
        <v>1500</v>
      </c>
      <c r="N88">
        <v>900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 s="8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56</v>
      </c>
      <c r="L91" s="2">
        <f t="shared" si="12"/>
        <v>56</v>
      </c>
      <c r="M91" s="2">
        <f t="shared" si="12"/>
        <v>56</v>
      </c>
      <c r="N91" s="2">
        <f t="shared" si="12"/>
        <v>56</v>
      </c>
      <c r="O91" s="2">
        <f t="shared" si="12"/>
        <v>56</v>
      </c>
      <c r="P91" s="2">
        <f t="shared" si="12"/>
        <v>22</v>
      </c>
      <c r="Q91" s="2">
        <f t="shared" si="12"/>
        <v>-16</v>
      </c>
      <c r="R91" s="2">
        <f t="shared" si="12"/>
        <v>-77</v>
      </c>
      <c r="S91" s="2">
        <f t="shared" si="12"/>
        <v>-145</v>
      </c>
      <c r="T91" s="2">
        <f t="shared" si="12"/>
        <v>-228</v>
      </c>
      <c r="U91" s="2">
        <f t="shared" si="12"/>
        <v>-312</v>
      </c>
      <c r="V91" s="2">
        <f t="shared" si="12"/>
        <v>-385</v>
      </c>
      <c r="W91" s="2">
        <f t="shared" si="12"/>
        <v>-385</v>
      </c>
      <c r="X91" s="2">
        <f t="shared" si="12"/>
        <v>-385</v>
      </c>
      <c r="Y91" s="2">
        <f t="shared" si="12"/>
        <v>-385</v>
      </c>
      <c r="Z91" s="2">
        <f t="shared" si="12"/>
        <v>-385</v>
      </c>
      <c r="AA91" s="2">
        <f t="shared" si="12"/>
        <v>-385</v>
      </c>
      <c r="AB91" s="2">
        <f t="shared" si="12"/>
        <v>-385</v>
      </c>
      <c r="AC91" s="2">
        <f t="shared" si="12"/>
        <v>-385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18</v>
      </c>
      <c r="K93" s="4">
        <v>19</v>
      </c>
      <c r="L93" s="4">
        <v>20</v>
      </c>
      <c r="M93" s="4">
        <v>21</v>
      </c>
      <c r="N93" s="4">
        <v>22</v>
      </c>
      <c r="O93" s="4">
        <v>23</v>
      </c>
      <c r="P93" s="4">
        <v>24</v>
      </c>
      <c r="Q93" s="4">
        <v>25</v>
      </c>
      <c r="R93" s="4">
        <v>26</v>
      </c>
      <c r="S93" s="4">
        <v>27</v>
      </c>
      <c r="T93" s="4">
        <v>28</v>
      </c>
      <c r="U93" s="4">
        <v>29</v>
      </c>
      <c r="V93" s="4">
        <v>30</v>
      </c>
      <c r="W93" s="4">
        <v>31</v>
      </c>
      <c r="X93" s="4">
        <v>32</v>
      </c>
      <c r="Y93" s="4">
        <v>33</v>
      </c>
      <c r="Z93" s="4">
        <v>34</v>
      </c>
      <c r="AA93" s="4">
        <v>35</v>
      </c>
      <c r="AB93" s="4">
        <v>36</v>
      </c>
      <c r="AC93" s="4">
        <v>37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202025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34</v>
      </c>
      <c r="Q94" s="5">
        <v>38</v>
      </c>
      <c r="R94" s="5">
        <v>61</v>
      </c>
      <c r="S94" s="5">
        <v>68</v>
      </c>
      <c r="T94" s="5">
        <v>83</v>
      </c>
      <c r="U94" s="5">
        <v>84</v>
      </c>
      <c r="V94" s="5">
        <v>73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0</v>
      </c>
      <c r="M95">
        <v>1500</v>
      </c>
      <c r="N95">
        <v>900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 s="8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45</v>
      </c>
      <c r="L98" s="2">
        <f t="shared" si="13"/>
        <v>45</v>
      </c>
      <c r="M98" s="2">
        <f t="shared" si="13"/>
        <v>45</v>
      </c>
      <c r="N98" s="2">
        <f t="shared" si="13"/>
        <v>45</v>
      </c>
      <c r="O98" s="2">
        <f t="shared" si="13"/>
        <v>45</v>
      </c>
      <c r="P98" s="2">
        <f t="shared" si="13"/>
        <v>11</v>
      </c>
      <c r="Q98" s="2">
        <f t="shared" si="13"/>
        <v>-27</v>
      </c>
      <c r="R98" s="2">
        <f t="shared" si="13"/>
        <v>-88</v>
      </c>
      <c r="S98" s="2">
        <f t="shared" si="13"/>
        <v>-156</v>
      </c>
      <c r="T98" s="2">
        <f t="shared" si="13"/>
        <v>-239</v>
      </c>
      <c r="U98" s="2">
        <f t="shared" si="13"/>
        <v>-323</v>
      </c>
      <c r="V98" s="2">
        <f t="shared" si="13"/>
        <v>-396</v>
      </c>
      <c r="W98" s="2">
        <f t="shared" si="13"/>
        <v>-396</v>
      </c>
      <c r="X98" s="2">
        <f t="shared" si="13"/>
        <v>-396</v>
      </c>
      <c r="Y98" s="2">
        <f t="shared" si="13"/>
        <v>-396</v>
      </c>
      <c r="Z98" s="2">
        <f t="shared" si="13"/>
        <v>-396</v>
      </c>
      <c r="AA98" s="2">
        <f t="shared" si="13"/>
        <v>-396</v>
      </c>
      <c r="AB98" s="2">
        <f t="shared" si="13"/>
        <v>-396</v>
      </c>
      <c r="AC98" s="2">
        <f t="shared" si="13"/>
        <v>-396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18</v>
      </c>
      <c r="K100" s="4">
        <v>19</v>
      </c>
      <c r="L100" s="4">
        <v>20</v>
      </c>
      <c r="M100" s="4">
        <v>21</v>
      </c>
      <c r="N100" s="4">
        <v>22</v>
      </c>
      <c r="O100" s="4">
        <v>23</v>
      </c>
      <c r="P100" s="4">
        <v>24</v>
      </c>
      <c r="Q100" s="4">
        <v>25</v>
      </c>
      <c r="R100" s="4">
        <v>26</v>
      </c>
      <c r="S100" s="4">
        <v>27</v>
      </c>
      <c r="T100" s="4">
        <v>28</v>
      </c>
      <c r="U100" s="4">
        <v>29</v>
      </c>
      <c r="V100" s="4">
        <v>30</v>
      </c>
      <c r="W100" s="4">
        <v>31</v>
      </c>
      <c r="X100" s="4">
        <v>32</v>
      </c>
      <c r="Y100" s="4">
        <v>33</v>
      </c>
      <c r="Z100" s="4">
        <v>34</v>
      </c>
      <c r="AA100" s="4">
        <v>35</v>
      </c>
      <c r="AB100" s="4">
        <v>36</v>
      </c>
      <c r="AC100" s="4">
        <v>37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202025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34</v>
      </c>
      <c r="Q101" s="5">
        <v>38</v>
      </c>
      <c r="R101" s="5">
        <v>61</v>
      </c>
      <c r="S101" s="5">
        <v>68</v>
      </c>
      <c r="T101" s="5">
        <v>83</v>
      </c>
      <c r="U101" s="5">
        <v>84</v>
      </c>
      <c r="V101" s="5">
        <v>84</v>
      </c>
      <c r="W101" s="5">
        <v>0</v>
      </c>
      <c r="X101" s="5">
        <v>0</v>
      </c>
      <c r="Y101" s="5">
        <v>0</v>
      </c>
      <c r="Z101" s="5">
        <v>61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>
        <v>0</v>
      </c>
      <c r="L103" s="8">
        <v>0</v>
      </c>
      <c r="M103" s="8">
        <v>0</v>
      </c>
      <c r="N103" s="8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185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56</v>
      </c>
      <c r="L105" s="2">
        <f t="shared" si="14"/>
        <v>56</v>
      </c>
      <c r="M105" s="2">
        <f t="shared" si="14"/>
        <v>56</v>
      </c>
      <c r="N105" s="2">
        <f t="shared" si="14"/>
        <v>56</v>
      </c>
      <c r="O105" s="2">
        <f t="shared" si="14"/>
        <v>56</v>
      </c>
      <c r="P105" s="2">
        <f t="shared" si="14"/>
        <v>22</v>
      </c>
      <c r="Q105" s="2">
        <f t="shared" si="14"/>
        <v>-16</v>
      </c>
      <c r="R105" s="2">
        <f t="shared" si="14"/>
        <v>-77</v>
      </c>
      <c r="S105" s="2">
        <f t="shared" si="14"/>
        <v>-145</v>
      </c>
      <c r="T105" s="2">
        <f t="shared" si="14"/>
        <v>-228</v>
      </c>
      <c r="U105" s="2">
        <f t="shared" si="14"/>
        <v>-312</v>
      </c>
      <c r="V105" s="2">
        <f t="shared" si="14"/>
        <v>-396</v>
      </c>
      <c r="W105" s="2">
        <f t="shared" si="14"/>
        <v>-396</v>
      </c>
      <c r="X105" s="2">
        <f t="shared" si="14"/>
        <v>-396</v>
      </c>
      <c r="Y105" s="2">
        <f t="shared" si="14"/>
        <v>-396</v>
      </c>
      <c r="Z105" s="2">
        <f t="shared" si="14"/>
        <v>-457</v>
      </c>
      <c r="AA105" s="2">
        <f t="shared" si="14"/>
        <v>-457</v>
      </c>
      <c r="AB105" s="2">
        <f t="shared" si="14"/>
        <v>-457</v>
      </c>
      <c r="AC105" s="2">
        <f t="shared" si="14"/>
        <v>-457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18</v>
      </c>
      <c r="K107" s="4">
        <v>19</v>
      </c>
      <c r="L107" s="4">
        <v>20</v>
      </c>
      <c r="M107" s="4">
        <v>21</v>
      </c>
      <c r="N107" s="4">
        <v>22</v>
      </c>
      <c r="O107" s="4">
        <v>23</v>
      </c>
      <c r="P107" s="4">
        <v>24</v>
      </c>
      <c r="Q107" s="4">
        <v>25</v>
      </c>
      <c r="R107" s="4">
        <v>26</v>
      </c>
      <c r="S107" s="4">
        <v>27</v>
      </c>
      <c r="T107" s="4">
        <v>28</v>
      </c>
      <c r="U107" s="4">
        <v>29</v>
      </c>
      <c r="V107" s="4">
        <v>30</v>
      </c>
      <c r="W107" s="4">
        <v>31</v>
      </c>
      <c r="X107" s="4">
        <v>32</v>
      </c>
      <c r="Y107" s="4">
        <v>33</v>
      </c>
      <c r="Z107" s="4">
        <v>34</v>
      </c>
      <c r="AA107" s="4">
        <v>35</v>
      </c>
      <c r="AB107" s="4">
        <v>36</v>
      </c>
      <c r="AC107" s="4">
        <v>37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202025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34</v>
      </c>
      <c r="Q108" s="5">
        <v>38</v>
      </c>
      <c r="R108" s="5">
        <v>61</v>
      </c>
      <c r="S108" s="5">
        <v>68</v>
      </c>
      <c r="T108" s="5">
        <v>83</v>
      </c>
      <c r="U108" s="5">
        <v>84</v>
      </c>
      <c r="V108" s="5">
        <v>84</v>
      </c>
      <c r="W108" s="5">
        <v>0</v>
      </c>
      <c r="X108" s="5">
        <v>0</v>
      </c>
      <c r="Y108" s="5">
        <v>0</v>
      </c>
      <c r="Z108" s="5">
        <v>61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>
        <v>0</v>
      </c>
      <c r="L110" s="8">
        <v>0</v>
      </c>
      <c r="M110" s="8">
        <v>0</v>
      </c>
      <c r="N110" s="8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185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58</v>
      </c>
      <c r="L112" s="2">
        <f t="shared" si="15"/>
        <v>58</v>
      </c>
      <c r="M112" s="2">
        <f t="shared" si="15"/>
        <v>58</v>
      </c>
      <c r="N112" s="2">
        <f t="shared" si="15"/>
        <v>58</v>
      </c>
      <c r="O112" s="2">
        <f t="shared" si="15"/>
        <v>58</v>
      </c>
      <c r="P112" s="2">
        <f t="shared" si="15"/>
        <v>24</v>
      </c>
      <c r="Q112" s="2">
        <f t="shared" si="15"/>
        <v>-14</v>
      </c>
      <c r="R112" s="2">
        <f t="shared" si="15"/>
        <v>-75</v>
      </c>
      <c r="S112" s="2">
        <f t="shared" si="15"/>
        <v>-143</v>
      </c>
      <c r="T112" s="2">
        <f t="shared" si="15"/>
        <v>-226</v>
      </c>
      <c r="U112" s="2">
        <f t="shared" si="15"/>
        <v>-310</v>
      </c>
      <c r="V112" s="2">
        <f t="shared" si="15"/>
        <v>-394</v>
      </c>
      <c r="W112" s="2">
        <f t="shared" si="15"/>
        <v>-394</v>
      </c>
      <c r="X112" s="2">
        <f t="shared" si="15"/>
        <v>-394</v>
      </c>
      <c r="Y112" s="2">
        <f t="shared" si="15"/>
        <v>-394</v>
      </c>
      <c r="Z112" s="2">
        <f t="shared" si="15"/>
        <v>-455</v>
      </c>
      <c r="AA112" s="2">
        <f t="shared" si="15"/>
        <v>-455</v>
      </c>
      <c r="AB112" s="2">
        <f t="shared" si="15"/>
        <v>-455</v>
      </c>
      <c r="AC112" s="2">
        <f t="shared" si="15"/>
        <v>-455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18</v>
      </c>
      <c r="K114" s="4">
        <v>19</v>
      </c>
      <c r="L114" s="4">
        <v>20</v>
      </c>
      <c r="M114" s="4">
        <v>21</v>
      </c>
      <c r="N114" s="4">
        <v>22</v>
      </c>
      <c r="O114" s="4">
        <v>23</v>
      </c>
      <c r="P114" s="4">
        <v>24</v>
      </c>
      <c r="Q114" s="4">
        <v>25</v>
      </c>
      <c r="R114" s="4">
        <v>26</v>
      </c>
      <c r="S114" s="4">
        <v>27</v>
      </c>
      <c r="T114" s="4">
        <v>28</v>
      </c>
      <c r="U114" s="4">
        <v>29</v>
      </c>
      <c r="V114" s="4">
        <v>30</v>
      </c>
      <c r="W114" s="4">
        <v>31</v>
      </c>
      <c r="X114" s="4">
        <v>32</v>
      </c>
      <c r="Y114" s="4">
        <v>33</v>
      </c>
      <c r="Z114" s="4">
        <v>34</v>
      </c>
      <c r="AA114" s="4">
        <v>35</v>
      </c>
      <c r="AB114" s="4">
        <v>36</v>
      </c>
      <c r="AC114" s="4">
        <v>37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202025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34</v>
      </c>
      <c r="Q115" s="5">
        <v>38</v>
      </c>
      <c r="R115" s="5">
        <v>61</v>
      </c>
      <c r="S115" s="5">
        <v>68</v>
      </c>
      <c r="T115" s="5">
        <v>83</v>
      </c>
      <c r="U115" s="5">
        <v>84</v>
      </c>
      <c r="V115" s="5">
        <v>73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0</v>
      </c>
      <c r="M116">
        <v>1400</v>
      </c>
      <c r="N116">
        <v>850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 s="8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55</v>
      </c>
      <c r="L119" s="2">
        <f t="shared" si="16"/>
        <v>55</v>
      </c>
      <c r="M119" s="2">
        <f t="shared" si="16"/>
        <v>55</v>
      </c>
      <c r="N119" s="2">
        <f t="shared" si="16"/>
        <v>55</v>
      </c>
      <c r="O119" s="2">
        <f t="shared" si="16"/>
        <v>55</v>
      </c>
      <c r="P119" s="2">
        <f t="shared" si="16"/>
        <v>21</v>
      </c>
      <c r="Q119" s="2">
        <f t="shared" si="16"/>
        <v>-17</v>
      </c>
      <c r="R119" s="2">
        <f t="shared" si="16"/>
        <v>-78</v>
      </c>
      <c r="S119" s="2">
        <f t="shared" si="16"/>
        <v>-146</v>
      </c>
      <c r="T119" s="2">
        <f t="shared" si="16"/>
        <v>-229</v>
      </c>
      <c r="U119" s="2">
        <f t="shared" si="16"/>
        <v>-313</v>
      </c>
      <c r="V119" s="2">
        <f t="shared" si="16"/>
        <v>-386</v>
      </c>
      <c r="W119" s="2">
        <f t="shared" si="16"/>
        <v>-386</v>
      </c>
      <c r="X119" s="2">
        <f t="shared" si="16"/>
        <v>-386</v>
      </c>
      <c r="Y119" s="2">
        <f t="shared" si="16"/>
        <v>-386</v>
      </c>
      <c r="Z119" s="2">
        <f t="shared" si="16"/>
        <v>-386</v>
      </c>
      <c r="AA119" s="2">
        <f t="shared" si="16"/>
        <v>-386</v>
      </c>
      <c r="AB119" s="2">
        <f t="shared" si="16"/>
        <v>-386</v>
      </c>
      <c r="AC119" s="2">
        <f t="shared" si="16"/>
        <v>-386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18</v>
      </c>
      <c r="K121" s="4">
        <v>19</v>
      </c>
      <c r="L121" s="4">
        <v>20</v>
      </c>
      <c r="M121" s="4">
        <v>21</v>
      </c>
      <c r="N121" s="4">
        <v>22</v>
      </c>
      <c r="O121" s="4">
        <v>23</v>
      </c>
      <c r="P121" s="4">
        <v>24</v>
      </c>
      <c r="Q121" s="4">
        <v>25</v>
      </c>
      <c r="R121" s="4">
        <v>26</v>
      </c>
      <c r="S121" s="4">
        <v>27</v>
      </c>
      <c r="T121" s="4">
        <v>28</v>
      </c>
      <c r="U121" s="4">
        <v>29</v>
      </c>
      <c r="V121" s="4">
        <v>30</v>
      </c>
      <c r="W121" s="4">
        <v>31</v>
      </c>
      <c r="X121" s="4">
        <v>32</v>
      </c>
      <c r="Y121" s="4">
        <v>33</v>
      </c>
      <c r="Z121" s="4">
        <v>34</v>
      </c>
      <c r="AA121" s="4">
        <v>35</v>
      </c>
      <c r="AB121" s="4">
        <v>36</v>
      </c>
      <c r="AC121" s="4">
        <v>37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202025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34</v>
      </c>
      <c r="Q122" s="5">
        <v>38</v>
      </c>
      <c r="R122" s="5">
        <v>61</v>
      </c>
      <c r="S122" s="5">
        <v>68</v>
      </c>
      <c r="T122" s="5">
        <v>83</v>
      </c>
      <c r="U122" s="5">
        <v>84</v>
      </c>
      <c r="V122" s="5">
        <v>73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0</v>
      </c>
      <c r="M123">
        <v>1350</v>
      </c>
      <c r="N123">
        <v>900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 s="8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57</v>
      </c>
      <c r="L126" s="2">
        <f t="shared" si="17"/>
        <v>57</v>
      </c>
      <c r="M126" s="2">
        <f t="shared" si="17"/>
        <v>57</v>
      </c>
      <c r="N126" s="2">
        <f t="shared" si="17"/>
        <v>57</v>
      </c>
      <c r="O126" s="2">
        <f t="shared" si="17"/>
        <v>57</v>
      </c>
      <c r="P126" s="2">
        <f t="shared" si="17"/>
        <v>23</v>
      </c>
      <c r="Q126" s="2">
        <f t="shared" si="17"/>
        <v>-15</v>
      </c>
      <c r="R126" s="2">
        <f t="shared" si="17"/>
        <v>-76</v>
      </c>
      <c r="S126" s="2">
        <f t="shared" si="17"/>
        <v>-144</v>
      </c>
      <c r="T126" s="2">
        <f t="shared" si="17"/>
        <v>-227</v>
      </c>
      <c r="U126" s="2">
        <f t="shared" si="17"/>
        <v>-311</v>
      </c>
      <c r="V126" s="2">
        <f t="shared" si="17"/>
        <v>-384</v>
      </c>
      <c r="W126" s="2">
        <f t="shared" si="17"/>
        <v>-384</v>
      </c>
      <c r="X126" s="2">
        <f t="shared" si="17"/>
        <v>-384</v>
      </c>
      <c r="Y126" s="2">
        <f t="shared" si="17"/>
        <v>-384</v>
      </c>
      <c r="Z126" s="2">
        <f t="shared" si="17"/>
        <v>-384</v>
      </c>
      <c r="AA126" s="2">
        <f t="shared" si="17"/>
        <v>-384</v>
      </c>
      <c r="AB126" s="2">
        <f t="shared" si="17"/>
        <v>-384</v>
      </c>
      <c r="AC126" s="2">
        <f t="shared" si="17"/>
        <v>-384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18</v>
      </c>
      <c r="K128" s="4">
        <v>19</v>
      </c>
      <c r="L128" s="4">
        <v>20</v>
      </c>
      <c r="M128" s="4">
        <v>21</v>
      </c>
      <c r="N128" s="4">
        <v>22</v>
      </c>
      <c r="O128" s="4">
        <v>23</v>
      </c>
      <c r="P128" s="4">
        <v>24</v>
      </c>
      <c r="Q128" s="4">
        <v>25</v>
      </c>
      <c r="R128" s="4">
        <v>26</v>
      </c>
      <c r="S128" s="4">
        <v>27</v>
      </c>
      <c r="T128" s="4">
        <v>28</v>
      </c>
      <c r="U128" s="4">
        <v>29</v>
      </c>
      <c r="V128" s="4">
        <v>30</v>
      </c>
      <c r="W128" s="4">
        <v>31</v>
      </c>
      <c r="X128" s="4">
        <v>32</v>
      </c>
      <c r="Y128" s="4">
        <v>33</v>
      </c>
      <c r="Z128" s="4">
        <v>34</v>
      </c>
      <c r="AA128" s="4">
        <v>35</v>
      </c>
      <c r="AB128" s="4">
        <v>36</v>
      </c>
      <c r="AC128" s="4">
        <v>37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140</v>
      </c>
      <c r="G129" s="4">
        <f>calcFirstRunOut(J133:AC133)</f>
        <v>202037</v>
      </c>
      <c r="H129" s="4" t="s">
        <v>5</v>
      </c>
      <c r="J129" s="5">
        <v>11</v>
      </c>
      <c r="K129" s="5">
        <v>0</v>
      </c>
      <c r="L129" s="5">
        <v>14</v>
      </c>
      <c r="M129" s="5">
        <v>18</v>
      </c>
      <c r="N129" s="5">
        <v>6</v>
      </c>
      <c r="O129" s="5">
        <v>0</v>
      </c>
      <c r="P129" s="5">
        <v>38</v>
      </c>
      <c r="Q129" s="5">
        <v>49</v>
      </c>
      <c r="R129" s="5">
        <v>66</v>
      </c>
      <c r="S129" s="5">
        <v>68</v>
      </c>
      <c r="T129" s="5">
        <v>84</v>
      </c>
      <c r="U129" s="5">
        <v>84</v>
      </c>
      <c r="V129" s="5">
        <v>74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140</v>
      </c>
      <c r="G130" s="4"/>
      <c r="H130" s="4" t="s">
        <v>6</v>
      </c>
      <c r="J130">
        <v>0</v>
      </c>
      <c r="K130">
        <v>0</v>
      </c>
      <c r="L130">
        <v>0</v>
      </c>
      <c r="M130">
        <v>1632</v>
      </c>
      <c r="N130">
        <v>288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 s="8">
        <v>0</v>
      </c>
      <c r="L131" s="8">
        <v>1920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129</v>
      </c>
      <c r="K133" s="2">
        <f t="shared" ref="K133:AC133" si="18">J133-K129+K131+K132</f>
        <v>129</v>
      </c>
      <c r="L133" s="2">
        <f t="shared" si="18"/>
        <v>2035</v>
      </c>
      <c r="M133" s="2">
        <f t="shared" si="18"/>
        <v>2017</v>
      </c>
      <c r="N133" s="2">
        <f t="shared" si="18"/>
        <v>2011</v>
      </c>
      <c r="O133" s="2">
        <f t="shared" si="18"/>
        <v>2011</v>
      </c>
      <c r="P133" s="2">
        <f t="shared" si="18"/>
        <v>1973</v>
      </c>
      <c r="Q133" s="2">
        <f t="shared" si="18"/>
        <v>1924</v>
      </c>
      <c r="R133" s="2">
        <f t="shared" si="18"/>
        <v>1858</v>
      </c>
      <c r="S133" s="2">
        <f t="shared" si="18"/>
        <v>1790</v>
      </c>
      <c r="T133" s="2">
        <f t="shared" si="18"/>
        <v>1706</v>
      </c>
      <c r="U133" s="2">
        <f t="shared" si="18"/>
        <v>1622</v>
      </c>
      <c r="V133" s="2">
        <f t="shared" si="18"/>
        <v>1548</v>
      </c>
      <c r="W133" s="2">
        <f t="shared" si="18"/>
        <v>1548</v>
      </c>
      <c r="X133" s="2">
        <f t="shared" si="18"/>
        <v>1548</v>
      </c>
      <c r="Y133" s="2">
        <f t="shared" si="18"/>
        <v>1548</v>
      </c>
      <c r="Z133" s="2">
        <f t="shared" si="18"/>
        <v>1548</v>
      </c>
      <c r="AA133" s="2">
        <f t="shared" si="18"/>
        <v>1548</v>
      </c>
      <c r="AB133" s="2">
        <f t="shared" si="18"/>
        <v>1548</v>
      </c>
      <c r="AC133" s="2">
        <f t="shared" si="18"/>
        <v>1548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18</v>
      </c>
      <c r="K135" s="4">
        <v>19</v>
      </c>
      <c r="L135" s="4">
        <v>20</v>
      </c>
      <c r="M135" s="4">
        <v>21</v>
      </c>
      <c r="N135" s="4">
        <v>22</v>
      </c>
      <c r="O135" s="4">
        <v>23</v>
      </c>
      <c r="P135" s="4">
        <v>24</v>
      </c>
      <c r="Q135" s="4">
        <v>25</v>
      </c>
      <c r="R135" s="4">
        <v>26</v>
      </c>
      <c r="S135" s="4">
        <v>27</v>
      </c>
      <c r="T135" s="4">
        <v>28</v>
      </c>
      <c r="U135" s="4">
        <v>29</v>
      </c>
      <c r="V135" s="4">
        <v>30</v>
      </c>
      <c r="W135" s="4">
        <v>31</v>
      </c>
      <c r="X135" s="4">
        <v>32</v>
      </c>
      <c r="Y135" s="4">
        <v>33</v>
      </c>
      <c r="Z135" s="4">
        <v>34</v>
      </c>
      <c r="AA135" s="4">
        <v>35</v>
      </c>
      <c r="AB135" s="4">
        <v>36</v>
      </c>
      <c r="AC135" s="4">
        <v>37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202037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67</v>
      </c>
      <c r="Q136" s="5">
        <v>76</v>
      </c>
      <c r="R136" s="5">
        <v>122</v>
      </c>
      <c r="S136" s="5">
        <v>136</v>
      </c>
      <c r="T136" s="5">
        <v>167</v>
      </c>
      <c r="U136" s="5">
        <v>168</v>
      </c>
      <c r="V136" s="5">
        <v>146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32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1280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 s="8">
        <v>0</v>
      </c>
      <c r="L138" s="8">
        <v>0</v>
      </c>
      <c r="M138" s="8">
        <v>0</v>
      </c>
      <c r="N138" s="8">
        <v>0</v>
      </c>
      <c r="O138">
        <v>0</v>
      </c>
      <c r="P138" s="8">
        <v>0</v>
      </c>
      <c r="Q138" s="8">
        <v>1280</v>
      </c>
      <c r="R138" s="8">
        <v>0</v>
      </c>
      <c r="S138" s="8">
        <v>0</v>
      </c>
      <c r="T138" s="8">
        <v>0</v>
      </c>
      <c r="U138" s="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134</v>
      </c>
      <c r="L140" s="2">
        <f t="shared" si="19"/>
        <v>134</v>
      </c>
      <c r="M140" s="2">
        <f t="shared" si="19"/>
        <v>134</v>
      </c>
      <c r="N140" s="2">
        <f t="shared" si="19"/>
        <v>134</v>
      </c>
      <c r="O140" s="2">
        <f t="shared" si="19"/>
        <v>134</v>
      </c>
      <c r="P140" s="2">
        <f t="shared" si="19"/>
        <v>67</v>
      </c>
      <c r="Q140" s="2">
        <f t="shared" si="19"/>
        <v>1271</v>
      </c>
      <c r="R140" s="2">
        <f t="shared" si="19"/>
        <v>1149</v>
      </c>
      <c r="S140" s="2">
        <f t="shared" si="19"/>
        <v>1013</v>
      </c>
      <c r="T140" s="2">
        <f t="shared" si="19"/>
        <v>846</v>
      </c>
      <c r="U140" s="2">
        <f t="shared" si="19"/>
        <v>678</v>
      </c>
      <c r="V140" s="2">
        <f t="shared" si="19"/>
        <v>532</v>
      </c>
      <c r="W140" s="2">
        <f t="shared" si="19"/>
        <v>532</v>
      </c>
      <c r="X140" s="2">
        <f t="shared" si="19"/>
        <v>532</v>
      </c>
      <c r="Y140" s="2">
        <f t="shared" si="19"/>
        <v>532</v>
      </c>
      <c r="Z140" s="2">
        <f t="shared" si="19"/>
        <v>532</v>
      </c>
      <c r="AA140" s="2">
        <f t="shared" si="19"/>
        <v>532</v>
      </c>
      <c r="AB140" s="2">
        <f t="shared" si="19"/>
        <v>532</v>
      </c>
      <c r="AC140" s="2">
        <f t="shared" si="19"/>
        <v>532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18</v>
      </c>
      <c r="K142" s="4">
        <v>19</v>
      </c>
      <c r="L142" s="4">
        <v>20</v>
      </c>
      <c r="M142" s="4">
        <v>21</v>
      </c>
      <c r="N142" s="4">
        <v>22</v>
      </c>
      <c r="O142" s="4">
        <v>23</v>
      </c>
      <c r="P142" s="4">
        <v>24</v>
      </c>
      <c r="Q142" s="4">
        <v>25</v>
      </c>
      <c r="R142" s="4">
        <v>26</v>
      </c>
      <c r="S142" s="4">
        <v>27</v>
      </c>
      <c r="T142" s="4">
        <v>28</v>
      </c>
      <c r="U142" s="4">
        <v>29</v>
      </c>
      <c r="V142" s="4">
        <v>30</v>
      </c>
      <c r="W142" s="4">
        <v>31</v>
      </c>
      <c r="X142" s="4">
        <v>32</v>
      </c>
      <c r="Y142" s="4">
        <v>33</v>
      </c>
      <c r="Z142" s="4">
        <v>34</v>
      </c>
      <c r="AA142" s="4">
        <v>35</v>
      </c>
      <c r="AB142" s="4">
        <v>36</v>
      </c>
      <c r="AC142" s="4">
        <v>37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202037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67</v>
      </c>
      <c r="Q143" s="5">
        <v>76</v>
      </c>
      <c r="R143" s="5">
        <v>122</v>
      </c>
      <c r="S143" s="5">
        <v>136</v>
      </c>
      <c r="T143" s="5">
        <v>167</v>
      </c>
      <c r="U143" s="5">
        <v>168</v>
      </c>
      <c r="V143" s="5">
        <v>146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50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150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 s="8">
        <v>0</v>
      </c>
      <c r="M145" s="8">
        <v>0</v>
      </c>
      <c r="N145" s="8">
        <v>0</v>
      </c>
      <c r="O145" s="8">
        <v>0</v>
      </c>
      <c r="P145" s="8">
        <v>0</v>
      </c>
      <c r="Q145" s="8">
        <v>2000</v>
      </c>
      <c r="R145" s="8">
        <v>0</v>
      </c>
      <c r="S145" s="8">
        <v>0</v>
      </c>
      <c r="T145" s="8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122</v>
      </c>
      <c r="L147" s="2">
        <f t="shared" si="20"/>
        <v>122</v>
      </c>
      <c r="M147" s="2">
        <f t="shared" si="20"/>
        <v>122</v>
      </c>
      <c r="N147" s="2">
        <f t="shared" si="20"/>
        <v>122</v>
      </c>
      <c r="O147" s="2">
        <f t="shared" si="20"/>
        <v>122</v>
      </c>
      <c r="P147" s="2">
        <f t="shared" si="20"/>
        <v>55</v>
      </c>
      <c r="Q147" s="2">
        <f t="shared" si="20"/>
        <v>1979</v>
      </c>
      <c r="R147" s="2">
        <f t="shared" si="20"/>
        <v>1857</v>
      </c>
      <c r="S147" s="2">
        <f t="shared" si="20"/>
        <v>1721</v>
      </c>
      <c r="T147" s="2">
        <f t="shared" si="20"/>
        <v>1554</v>
      </c>
      <c r="U147" s="2">
        <f t="shared" si="20"/>
        <v>1386</v>
      </c>
      <c r="V147" s="2">
        <f t="shared" si="20"/>
        <v>1240</v>
      </c>
      <c r="W147" s="2">
        <f t="shared" si="20"/>
        <v>1240</v>
      </c>
      <c r="X147" s="2">
        <f t="shared" si="20"/>
        <v>1240</v>
      </c>
      <c r="Y147" s="2">
        <f t="shared" si="20"/>
        <v>1240</v>
      </c>
      <c r="Z147" s="2">
        <f t="shared" si="20"/>
        <v>1240</v>
      </c>
      <c r="AA147" s="2">
        <f t="shared" si="20"/>
        <v>1240</v>
      </c>
      <c r="AB147" s="2">
        <f t="shared" si="20"/>
        <v>1240</v>
      </c>
      <c r="AC147" s="2">
        <f t="shared" si="20"/>
        <v>1240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18</v>
      </c>
      <c r="K149" s="4">
        <v>19</v>
      </c>
      <c r="L149" s="4">
        <v>20</v>
      </c>
      <c r="M149" s="4">
        <v>21</v>
      </c>
      <c r="N149" s="4">
        <v>22</v>
      </c>
      <c r="O149" s="4">
        <v>23</v>
      </c>
      <c r="P149" s="4">
        <v>24</v>
      </c>
      <c r="Q149" s="4">
        <v>25</v>
      </c>
      <c r="R149" s="4">
        <v>26</v>
      </c>
      <c r="S149" s="4">
        <v>27</v>
      </c>
      <c r="T149" s="4">
        <v>28</v>
      </c>
      <c r="U149" s="4">
        <v>29</v>
      </c>
      <c r="V149" s="4">
        <v>30</v>
      </c>
      <c r="W149" s="4">
        <v>31</v>
      </c>
      <c r="X149" s="4">
        <v>32</v>
      </c>
      <c r="Y149" s="4">
        <v>33</v>
      </c>
      <c r="Z149" s="4">
        <v>34</v>
      </c>
      <c r="AA149" s="4">
        <v>35</v>
      </c>
      <c r="AB149" s="4">
        <v>36</v>
      </c>
      <c r="AC149" s="4">
        <v>37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202037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67</v>
      </c>
      <c r="Q150" s="5">
        <v>76</v>
      </c>
      <c r="R150" s="5">
        <v>122</v>
      </c>
      <c r="S150" s="5">
        <v>136</v>
      </c>
      <c r="T150" s="5">
        <v>167</v>
      </c>
      <c r="U150" s="5">
        <v>168</v>
      </c>
      <c r="V150" s="5">
        <v>146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5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160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 s="8">
        <v>0</v>
      </c>
      <c r="M152" s="8">
        <v>0</v>
      </c>
      <c r="N152" s="8">
        <v>0</v>
      </c>
      <c r="O152" s="8">
        <v>0</v>
      </c>
      <c r="P152" s="8">
        <v>0</v>
      </c>
      <c r="Q152" s="8">
        <v>1920</v>
      </c>
      <c r="R152" s="8">
        <v>0</v>
      </c>
      <c r="S152" s="8">
        <v>0</v>
      </c>
      <c r="T152" s="8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110</v>
      </c>
      <c r="L154" s="2">
        <f t="shared" si="21"/>
        <v>110</v>
      </c>
      <c r="M154" s="2">
        <f t="shared" si="21"/>
        <v>110</v>
      </c>
      <c r="N154" s="2">
        <f t="shared" si="21"/>
        <v>110</v>
      </c>
      <c r="O154" s="2">
        <f t="shared" si="21"/>
        <v>110</v>
      </c>
      <c r="P154" s="2">
        <f t="shared" si="21"/>
        <v>43</v>
      </c>
      <c r="Q154" s="2">
        <f t="shared" si="21"/>
        <v>1887</v>
      </c>
      <c r="R154" s="2">
        <f t="shared" si="21"/>
        <v>1765</v>
      </c>
      <c r="S154" s="2">
        <f t="shared" si="21"/>
        <v>1629</v>
      </c>
      <c r="T154" s="2">
        <f t="shared" si="21"/>
        <v>1462</v>
      </c>
      <c r="U154" s="2">
        <f t="shared" si="21"/>
        <v>1294</v>
      </c>
      <c r="V154" s="2">
        <f t="shared" si="21"/>
        <v>1148</v>
      </c>
      <c r="W154" s="2">
        <f t="shared" si="21"/>
        <v>1148</v>
      </c>
      <c r="X154" s="2">
        <f t="shared" si="21"/>
        <v>1148</v>
      </c>
      <c r="Y154" s="2">
        <f t="shared" si="21"/>
        <v>1148</v>
      </c>
      <c r="Z154" s="2">
        <f t="shared" si="21"/>
        <v>1148</v>
      </c>
      <c r="AA154" s="2">
        <f t="shared" si="21"/>
        <v>1148</v>
      </c>
      <c r="AB154" s="2">
        <f t="shared" si="21"/>
        <v>1148</v>
      </c>
      <c r="AC154" s="2">
        <f t="shared" si="21"/>
        <v>1148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18</v>
      </c>
      <c r="K156" s="4">
        <v>19</v>
      </c>
      <c r="L156" s="4">
        <v>20</v>
      </c>
      <c r="M156" s="4">
        <v>21</v>
      </c>
      <c r="N156" s="4">
        <v>22</v>
      </c>
      <c r="O156" s="4">
        <v>23</v>
      </c>
      <c r="P156" s="4">
        <v>24</v>
      </c>
      <c r="Q156" s="4">
        <v>25</v>
      </c>
      <c r="R156" s="4">
        <v>26</v>
      </c>
      <c r="S156" s="4">
        <v>27</v>
      </c>
      <c r="T156" s="4">
        <v>28</v>
      </c>
      <c r="U156" s="4">
        <v>29</v>
      </c>
      <c r="V156" s="4">
        <v>30</v>
      </c>
      <c r="W156" s="4">
        <v>31</v>
      </c>
      <c r="X156" s="4">
        <v>32</v>
      </c>
      <c r="Y156" s="4">
        <v>33</v>
      </c>
      <c r="Z156" s="4">
        <v>34</v>
      </c>
      <c r="AA156" s="4">
        <v>35</v>
      </c>
      <c r="AB156" s="4">
        <v>36</v>
      </c>
      <c r="AC156" s="4">
        <v>37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202024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34</v>
      </c>
      <c r="Q157" s="5">
        <v>38</v>
      </c>
      <c r="R157" s="5">
        <v>61</v>
      </c>
      <c r="S157" s="5">
        <v>68</v>
      </c>
      <c r="T157" s="5">
        <v>83</v>
      </c>
      <c r="U157" s="5">
        <v>84</v>
      </c>
      <c r="V157" s="5">
        <v>73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480</v>
      </c>
      <c r="Q158">
        <v>720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 s="8">
        <v>0</v>
      </c>
      <c r="M159" s="8">
        <v>0</v>
      </c>
      <c r="N159" s="8">
        <v>0</v>
      </c>
      <c r="O159">
        <v>0</v>
      </c>
      <c r="P159">
        <v>0</v>
      </c>
      <c r="Q159" s="8">
        <v>720</v>
      </c>
      <c r="R159" s="8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20</v>
      </c>
      <c r="M161" s="2">
        <f t="shared" si="22"/>
        <v>20</v>
      </c>
      <c r="N161" s="2">
        <f t="shared" si="22"/>
        <v>20</v>
      </c>
      <c r="O161" s="2">
        <f t="shared" si="22"/>
        <v>20</v>
      </c>
      <c r="P161" s="2">
        <f t="shared" si="22"/>
        <v>-14</v>
      </c>
      <c r="Q161" s="2">
        <f t="shared" si="22"/>
        <v>668</v>
      </c>
      <c r="R161" s="2">
        <f t="shared" si="22"/>
        <v>607</v>
      </c>
      <c r="S161" s="2">
        <f t="shared" si="22"/>
        <v>539</v>
      </c>
      <c r="T161" s="2">
        <f t="shared" si="22"/>
        <v>456</v>
      </c>
      <c r="U161" s="2">
        <f t="shared" si="22"/>
        <v>372</v>
      </c>
      <c r="V161" s="2">
        <f t="shared" si="22"/>
        <v>299</v>
      </c>
      <c r="W161" s="2">
        <f t="shared" si="22"/>
        <v>299</v>
      </c>
      <c r="X161" s="2">
        <f t="shared" si="22"/>
        <v>299</v>
      </c>
      <c r="Y161" s="2">
        <f t="shared" si="22"/>
        <v>299</v>
      </c>
      <c r="Z161" s="2">
        <f t="shared" si="22"/>
        <v>299</v>
      </c>
      <c r="AA161" s="2">
        <f t="shared" si="22"/>
        <v>299</v>
      </c>
      <c r="AB161" s="2">
        <f t="shared" si="22"/>
        <v>299</v>
      </c>
      <c r="AC161" s="2">
        <f t="shared" si="22"/>
        <v>299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18</v>
      </c>
      <c r="K163" s="4">
        <v>19</v>
      </c>
      <c r="L163" s="4">
        <v>20</v>
      </c>
      <c r="M163" s="4">
        <v>21</v>
      </c>
      <c r="N163" s="4">
        <v>22</v>
      </c>
      <c r="O163" s="4">
        <v>23</v>
      </c>
      <c r="P163" s="4">
        <v>24</v>
      </c>
      <c r="Q163" s="4">
        <v>25</v>
      </c>
      <c r="R163" s="4">
        <v>26</v>
      </c>
      <c r="S163" s="4">
        <v>27</v>
      </c>
      <c r="T163" s="4">
        <v>28</v>
      </c>
      <c r="U163" s="4">
        <v>29</v>
      </c>
      <c r="V163" s="4">
        <v>30</v>
      </c>
      <c r="W163" s="4">
        <v>31</v>
      </c>
      <c r="X163" s="4">
        <v>32</v>
      </c>
      <c r="Y163" s="4">
        <v>33</v>
      </c>
      <c r="Z163" s="4">
        <v>34</v>
      </c>
      <c r="AA163" s="4">
        <v>35</v>
      </c>
      <c r="AB163" s="4">
        <v>36</v>
      </c>
      <c r="AC163" s="4">
        <v>37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202024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34</v>
      </c>
      <c r="Q164" s="5">
        <v>38</v>
      </c>
      <c r="R164" s="5">
        <v>61</v>
      </c>
      <c r="S164" s="5">
        <v>68</v>
      </c>
      <c r="T164" s="5">
        <v>83</v>
      </c>
      <c r="U164" s="5">
        <v>84</v>
      </c>
      <c r="V164" s="5">
        <v>73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240</v>
      </c>
      <c r="Q165">
        <v>960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 s="8">
        <v>0</v>
      </c>
      <c r="M166" s="8">
        <v>0</v>
      </c>
      <c r="N166" s="8">
        <v>0</v>
      </c>
      <c r="O166">
        <v>0</v>
      </c>
      <c r="P166" s="8">
        <v>0</v>
      </c>
      <c r="Q166" s="8">
        <v>720</v>
      </c>
      <c r="R166" s="8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12</v>
      </c>
      <c r="M168" s="2">
        <f t="shared" si="23"/>
        <v>12</v>
      </c>
      <c r="N168" s="2">
        <f t="shared" si="23"/>
        <v>12</v>
      </c>
      <c r="O168" s="2">
        <f t="shared" si="23"/>
        <v>12</v>
      </c>
      <c r="P168" s="2">
        <f t="shared" si="23"/>
        <v>-22</v>
      </c>
      <c r="Q168" s="2">
        <f t="shared" si="23"/>
        <v>660</v>
      </c>
      <c r="R168" s="2">
        <f t="shared" si="23"/>
        <v>599</v>
      </c>
      <c r="S168" s="2">
        <f t="shared" si="23"/>
        <v>531</v>
      </c>
      <c r="T168" s="2">
        <f t="shared" si="23"/>
        <v>448</v>
      </c>
      <c r="U168" s="2">
        <f t="shared" si="23"/>
        <v>364</v>
      </c>
      <c r="V168" s="2">
        <f t="shared" si="23"/>
        <v>291</v>
      </c>
      <c r="W168" s="2">
        <f t="shared" si="23"/>
        <v>291</v>
      </c>
      <c r="X168" s="2">
        <f t="shared" si="23"/>
        <v>291</v>
      </c>
      <c r="Y168" s="2">
        <f t="shared" si="23"/>
        <v>291</v>
      </c>
      <c r="Z168" s="2">
        <f t="shared" si="23"/>
        <v>291</v>
      </c>
      <c r="AA168" s="2">
        <f t="shared" si="23"/>
        <v>291</v>
      </c>
      <c r="AB168" s="2">
        <f t="shared" si="23"/>
        <v>291</v>
      </c>
      <c r="AC168" s="2">
        <f t="shared" si="23"/>
        <v>291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168"/>
  <sheetViews>
    <sheetView showGridLines="0" topLeftCell="A79" workbookViewId="0">
      <selection activeCell="Y104" sqref="Y104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188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19</v>
      </c>
      <c r="K2" s="4">
        <v>20</v>
      </c>
      <c r="L2" s="4">
        <v>21</v>
      </c>
      <c r="M2" s="4">
        <v>22</v>
      </c>
      <c r="N2" s="4">
        <v>23</v>
      </c>
      <c r="O2" s="4">
        <v>24</v>
      </c>
      <c r="P2" s="4">
        <v>25</v>
      </c>
      <c r="Q2" s="4">
        <v>26</v>
      </c>
      <c r="R2" s="4">
        <v>27</v>
      </c>
      <c r="S2" s="4">
        <v>28</v>
      </c>
      <c r="T2" s="4">
        <v>29</v>
      </c>
      <c r="U2" s="4">
        <v>30</v>
      </c>
      <c r="V2" s="4">
        <v>31</v>
      </c>
      <c r="W2" s="4">
        <v>32</v>
      </c>
      <c r="X2" s="4">
        <v>33</v>
      </c>
      <c r="Y2" s="4">
        <v>34</v>
      </c>
      <c r="Z2" s="4">
        <v>35</v>
      </c>
      <c r="AA2" s="4">
        <v>36</v>
      </c>
      <c r="AB2" s="4">
        <v>37</v>
      </c>
      <c r="AC2" s="4">
        <v>38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679</v>
      </c>
      <c r="G3" s="4">
        <f>calcFirstRunOut(J7:AC7)</f>
        <v>202038</v>
      </c>
      <c r="H3" s="4" t="s">
        <v>5</v>
      </c>
      <c r="J3" s="5">
        <v>22</v>
      </c>
      <c r="K3" s="5">
        <v>69</v>
      </c>
      <c r="L3" s="5">
        <v>35</v>
      </c>
      <c r="M3" s="5">
        <v>24</v>
      </c>
      <c r="N3" s="5">
        <v>0</v>
      </c>
      <c r="O3" s="5">
        <v>97</v>
      </c>
      <c r="P3" s="5">
        <v>79</v>
      </c>
      <c r="Q3" s="5">
        <v>82</v>
      </c>
      <c r="R3" s="5">
        <v>139</v>
      </c>
      <c r="S3" s="5">
        <v>227</v>
      </c>
      <c r="T3" s="5">
        <v>243</v>
      </c>
      <c r="U3" s="5">
        <v>224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679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 s="8">
        <v>720</v>
      </c>
      <c r="K5">
        <v>0</v>
      </c>
      <c r="L5">
        <v>0</v>
      </c>
      <c r="M5" s="8">
        <v>960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1377</v>
      </c>
      <c r="K7" s="2">
        <f t="shared" ref="K7:AC7" si="0">J7-K3+K5+K6</f>
        <v>1308</v>
      </c>
      <c r="L7" s="2">
        <f t="shared" si="0"/>
        <v>1273</v>
      </c>
      <c r="M7" s="2">
        <f t="shared" si="0"/>
        <v>2209</v>
      </c>
      <c r="N7" s="2">
        <f t="shared" si="0"/>
        <v>2209</v>
      </c>
      <c r="O7" s="2">
        <f t="shared" si="0"/>
        <v>2112</v>
      </c>
      <c r="P7" s="2">
        <f t="shared" si="0"/>
        <v>2033</v>
      </c>
      <c r="Q7" s="2">
        <f t="shared" si="0"/>
        <v>1951</v>
      </c>
      <c r="R7" s="2">
        <f t="shared" si="0"/>
        <v>1812</v>
      </c>
      <c r="S7" s="2">
        <f t="shared" si="0"/>
        <v>1585</v>
      </c>
      <c r="T7" s="2">
        <f t="shared" si="0"/>
        <v>1342</v>
      </c>
      <c r="U7" s="2">
        <f t="shared" si="0"/>
        <v>1118</v>
      </c>
      <c r="V7" s="2">
        <f t="shared" si="0"/>
        <v>1118</v>
      </c>
      <c r="W7" s="2">
        <f t="shared" si="0"/>
        <v>1118</v>
      </c>
      <c r="X7" s="2">
        <f t="shared" si="0"/>
        <v>1118</v>
      </c>
      <c r="Y7" s="2">
        <f t="shared" si="0"/>
        <v>1118</v>
      </c>
      <c r="Z7" s="2">
        <f t="shared" si="0"/>
        <v>1118</v>
      </c>
      <c r="AA7" s="2">
        <f t="shared" si="0"/>
        <v>1118</v>
      </c>
      <c r="AB7" s="2">
        <f t="shared" si="0"/>
        <v>1118</v>
      </c>
      <c r="AC7" s="2">
        <f t="shared" si="0"/>
        <v>1118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19</v>
      </c>
      <c r="K9" s="4">
        <v>20</v>
      </c>
      <c r="L9" s="4">
        <v>21</v>
      </c>
      <c r="M9" s="4">
        <v>22</v>
      </c>
      <c r="N9" s="4">
        <v>23</v>
      </c>
      <c r="O9" s="4">
        <v>24</v>
      </c>
      <c r="P9" s="4">
        <v>25</v>
      </c>
      <c r="Q9" s="4">
        <v>26</v>
      </c>
      <c r="R9" s="4">
        <v>27</v>
      </c>
      <c r="S9" s="4">
        <v>28</v>
      </c>
      <c r="T9" s="4">
        <v>29</v>
      </c>
      <c r="U9" s="4">
        <v>30</v>
      </c>
      <c r="V9" s="4">
        <v>31</v>
      </c>
      <c r="W9" s="4">
        <v>32</v>
      </c>
      <c r="X9" s="4">
        <v>33</v>
      </c>
      <c r="Y9" s="4">
        <v>34</v>
      </c>
      <c r="Z9" s="4">
        <v>35</v>
      </c>
      <c r="AA9" s="4">
        <v>36</v>
      </c>
      <c r="AB9" s="4">
        <v>37</v>
      </c>
      <c r="AC9" s="4">
        <v>38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49</v>
      </c>
      <c r="G10" s="4">
        <f>calcFirstRunOut(J14:AC14)</f>
        <v>202020</v>
      </c>
      <c r="H10" s="4" t="s">
        <v>5</v>
      </c>
      <c r="J10" s="5">
        <v>21</v>
      </c>
      <c r="K10" s="5">
        <v>218</v>
      </c>
      <c r="L10" s="5">
        <v>263</v>
      </c>
      <c r="M10" s="5">
        <v>232</v>
      </c>
      <c r="N10" s="5">
        <v>2</v>
      </c>
      <c r="O10" s="5">
        <v>537</v>
      </c>
      <c r="P10" s="5">
        <v>641</v>
      </c>
      <c r="Q10" s="5">
        <v>578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49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28</v>
      </c>
      <c r="K14" s="2">
        <f t="shared" ref="K14:AC14" si="1">J14-K10+K12+K13</f>
        <v>-190</v>
      </c>
      <c r="L14" s="2">
        <f t="shared" si="1"/>
        <v>-453</v>
      </c>
      <c r="M14" s="2">
        <f t="shared" si="1"/>
        <v>-685</v>
      </c>
      <c r="N14" s="2">
        <f t="shared" si="1"/>
        <v>-687</v>
      </c>
      <c r="O14" s="2">
        <f t="shared" si="1"/>
        <v>-1224</v>
      </c>
      <c r="P14" s="2">
        <f t="shared" si="1"/>
        <v>-1865</v>
      </c>
      <c r="Q14" s="2">
        <f t="shared" si="1"/>
        <v>-2443</v>
      </c>
      <c r="R14" s="2">
        <f t="shared" si="1"/>
        <v>-2443</v>
      </c>
      <c r="S14" s="2">
        <f t="shared" si="1"/>
        <v>-2443</v>
      </c>
      <c r="T14" s="2">
        <f t="shared" si="1"/>
        <v>-2443</v>
      </c>
      <c r="U14" s="2">
        <f t="shared" si="1"/>
        <v>-2443</v>
      </c>
      <c r="V14" s="2">
        <f t="shared" si="1"/>
        <v>-2443</v>
      </c>
      <c r="W14" s="2">
        <f t="shared" si="1"/>
        <v>-2443</v>
      </c>
      <c r="X14" s="2">
        <f t="shared" si="1"/>
        <v>-2443</v>
      </c>
      <c r="Y14" s="2">
        <f t="shared" si="1"/>
        <v>-2443</v>
      </c>
      <c r="Z14" s="2">
        <f t="shared" si="1"/>
        <v>-2443</v>
      </c>
      <c r="AA14" s="2">
        <f t="shared" si="1"/>
        <v>-2443</v>
      </c>
      <c r="AB14" s="2">
        <f t="shared" si="1"/>
        <v>-2443</v>
      </c>
      <c r="AC14" s="2">
        <f t="shared" si="1"/>
        <v>-2443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19</v>
      </c>
      <c r="K16" s="4">
        <v>20</v>
      </c>
      <c r="L16" s="4">
        <v>21</v>
      </c>
      <c r="M16" s="4">
        <v>22</v>
      </c>
      <c r="N16" s="4">
        <v>23</v>
      </c>
      <c r="O16" s="4">
        <v>24</v>
      </c>
      <c r="P16" s="4">
        <v>25</v>
      </c>
      <c r="Q16" s="4">
        <v>26</v>
      </c>
      <c r="R16" s="4">
        <v>27</v>
      </c>
      <c r="S16" s="4">
        <v>28</v>
      </c>
      <c r="T16" s="4">
        <v>29</v>
      </c>
      <c r="U16" s="4">
        <v>30</v>
      </c>
      <c r="V16" s="4">
        <v>31</v>
      </c>
      <c r="W16" s="4">
        <v>32</v>
      </c>
      <c r="X16" s="4">
        <v>33</v>
      </c>
      <c r="Y16" s="4">
        <v>34</v>
      </c>
      <c r="Z16" s="4">
        <v>35</v>
      </c>
      <c r="AA16" s="4">
        <v>36</v>
      </c>
      <c r="AB16" s="4">
        <v>37</v>
      </c>
      <c r="AC16" s="4">
        <v>38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90</v>
      </c>
      <c r="G17" s="4">
        <f>calcFirstRunOut(J21:AC21)</f>
        <v>202020</v>
      </c>
      <c r="H17" s="4" t="s">
        <v>5</v>
      </c>
      <c r="J17" s="5">
        <v>21</v>
      </c>
      <c r="K17" s="5">
        <v>218</v>
      </c>
      <c r="L17" s="5">
        <v>263</v>
      </c>
      <c r="M17" s="5">
        <v>232</v>
      </c>
      <c r="N17" s="5">
        <v>2</v>
      </c>
      <c r="O17" s="5">
        <v>537</v>
      </c>
      <c r="P17" s="5">
        <v>641</v>
      </c>
      <c r="Q17" s="5">
        <v>578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90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69</v>
      </c>
      <c r="K21" s="2">
        <f t="shared" ref="K21:AC21" si="2">J21-K17+K19+K20</f>
        <v>-149</v>
      </c>
      <c r="L21" s="2">
        <f t="shared" si="2"/>
        <v>-412</v>
      </c>
      <c r="M21" s="2">
        <f t="shared" si="2"/>
        <v>-644</v>
      </c>
      <c r="N21" s="2">
        <f t="shared" si="2"/>
        <v>-646</v>
      </c>
      <c r="O21" s="2">
        <f t="shared" si="2"/>
        <v>-1183</v>
      </c>
      <c r="P21" s="2">
        <f t="shared" si="2"/>
        <v>-1824</v>
      </c>
      <c r="Q21" s="2">
        <f t="shared" si="2"/>
        <v>-2402</v>
      </c>
      <c r="R21" s="2">
        <f t="shared" si="2"/>
        <v>-2402</v>
      </c>
      <c r="S21" s="2">
        <f t="shared" si="2"/>
        <v>-2402</v>
      </c>
      <c r="T21" s="2">
        <f t="shared" si="2"/>
        <v>-2402</v>
      </c>
      <c r="U21" s="2">
        <f t="shared" si="2"/>
        <v>-2402</v>
      </c>
      <c r="V21" s="2">
        <f t="shared" si="2"/>
        <v>-2402</v>
      </c>
      <c r="W21" s="2">
        <f t="shared" si="2"/>
        <v>-2402</v>
      </c>
      <c r="X21" s="2">
        <f t="shared" si="2"/>
        <v>-2402</v>
      </c>
      <c r="Y21" s="2">
        <f t="shared" si="2"/>
        <v>-2402</v>
      </c>
      <c r="Z21" s="2">
        <f t="shared" si="2"/>
        <v>-2402</v>
      </c>
      <c r="AA21" s="2">
        <f t="shared" si="2"/>
        <v>-2402</v>
      </c>
      <c r="AB21" s="2">
        <f t="shared" si="2"/>
        <v>-2402</v>
      </c>
      <c r="AC21" s="2">
        <f t="shared" si="2"/>
        <v>-2402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19</v>
      </c>
      <c r="K23" s="4">
        <v>20</v>
      </c>
      <c r="L23" s="4">
        <v>21</v>
      </c>
      <c r="M23" s="4">
        <v>22</v>
      </c>
      <c r="N23" s="4">
        <v>23</v>
      </c>
      <c r="O23" s="4">
        <v>24</v>
      </c>
      <c r="P23" s="4">
        <v>25</v>
      </c>
      <c r="Q23" s="4">
        <v>26</v>
      </c>
      <c r="R23" s="4">
        <v>27</v>
      </c>
      <c r="S23" s="4">
        <v>28</v>
      </c>
      <c r="T23" s="4">
        <v>29</v>
      </c>
      <c r="U23" s="4">
        <v>30</v>
      </c>
      <c r="V23" s="4">
        <v>31</v>
      </c>
      <c r="W23" s="4">
        <v>32</v>
      </c>
      <c r="X23" s="4">
        <v>33</v>
      </c>
      <c r="Y23" s="4">
        <v>34</v>
      </c>
      <c r="Z23" s="4">
        <v>35</v>
      </c>
      <c r="AA23" s="4">
        <v>36</v>
      </c>
      <c r="AB23" s="4">
        <v>37</v>
      </c>
      <c r="AC23" s="4">
        <v>38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202038</v>
      </c>
      <c r="H24" s="4" t="s">
        <v>5</v>
      </c>
      <c r="J24" s="5">
        <v>13</v>
      </c>
      <c r="K24" s="5">
        <v>14</v>
      </c>
      <c r="L24" s="5">
        <v>18</v>
      </c>
      <c r="M24" s="5">
        <v>15</v>
      </c>
      <c r="N24" s="5">
        <v>0</v>
      </c>
      <c r="O24" s="5">
        <v>37</v>
      </c>
      <c r="P24" s="5">
        <v>40</v>
      </c>
      <c r="Q24" s="5">
        <v>44</v>
      </c>
      <c r="R24" s="5">
        <v>57</v>
      </c>
      <c r="S24" s="5">
        <v>86</v>
      </c>
      <c r="T24" s="5">
        <v>86</v>
      </c>
      <c r="U24" s="5">
        <v>84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126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 s="8">
        <v>756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163</v>
      </c>
      <c r="K28" s="2">
        <f t="shared" ref="K28:AC28" si="3">J28-K24+K26+K27</f>
        <v>905</v>
      </c>
      <c r="L28" s="2">
        <f t="shared" si="3"/>
        <v>887</v>
      </c>
      <c r="M28" s="2">
        <f t="shared" si="3"/>
        <v>872</v>
      </c>
      <c r="N28" s="2">
        <f t="shared" si="3"/>
        <v>872</v>
      </c>
      <c r="O28" s="2">
        <f t="shared" si="3"/>
        <v>835</v>
      </c>
      <c r="P28" s="2">
        <f t="shared" si="3"/>
        <v>795</v>
      </c>
      <c r="Q28" s="2">
        <f t="shared" si="3"/>
        <v>751</v>
      </c>
      <c r="R28" s="2">
        <f t="shared" si="3"/>
        <v>694</v>
      </c>
      <c r="S28" s="2">
        <f t="shared" si="3"/>
        <v>608</v>
      </c>
      <c r="T28" s="2">
        <f t="shared" si="3"/>
        <v>522</v>
      </c>
      <c r="U28" s="2">
        <f t="shared" si="3"/>
        <v>438</v>
      </c>
      <c r="V28" s="2">
        <f t="shared" si="3"/>
        <v>438</v>
      </c>
      <c r="W28" s="2">
        <f t="shared" si="3"/>
        <v>438</v>
      </c>
      <c r="X28" s="2">
        <f t="shared" si="3"/>
        <v>438</v>
      </c>
      <c r="Y28" s="2">
        <f t="shared" si="3"/>
        <v>438</v>
      </c>
      <c r="Z28" s="2">
        <f t="shared" si="3"/>
        <v>438</v>
      </c>
      <c r="AA28" s="2">
        <f t="shared" si="3"/>
        <v>438</v>
      </c>
      <c r="AB28" s="2">
        <f t="shared" si="3"/>
        <v>438</v>
      </c>
      <c r="AC28" s="2">
        <f t="shared" si="3"/>
        <v>438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19</v>
      </c>
      <c r="K30" s="4">
        <v>20</v>
      </c>
      <c r="L30" s="4">
        <v>21</v>
      </c>
      <c r="M30" s="4">
        <v>22</v>
      </c>
      <c r="N30" s="4">
        <v>23</v>
      </c>
      <c r="O30" s="4">
        <v>24</v>
      </c>
      <c r="P30" s="4">
        <v>25</v>
      </c>
      <c r="Q30" s="4">
        <v>26</v>
      </c>
      <c r="R30" s="4">
        <v>27</v>
      </c>
      <c r="S30" s="4">
        <v>28</v>
      </c>
      <c r="T30" s="4">
        <v>29</v>
      </c>
      <c r="U30" s="4">
        <v>30</v>
      </c>
      <c r="V30" s="4">
        <v>31</v>
      </c>
      <c r="W30" s="4">
        <v>32</v>
      </c>
      <c r="X30" s="4">
        <v>33</v>
      </c>
      <c r="Y30" s="4">
        <v>34</v>
      </c>
      <c r="Z30" s="4">
        <v>35</v>
      </c>
      <c r="AA30" s="4">
        <v>36</v>
      </c>
      <c r="AB30" s="4">
        <v>37</v>
      </c>
      <c r="AC30" s="4">
        <v>38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202038</v>
      </c>
      <c r="H31" s="4" t="s">
        <v>5</v>
      </c>
      <c r="J31" s="5">
        <v>13</v>
      </c>
      <c r="K31" s="5">
        <v>14</v>
      </c>
      <c r="L31" s="5">
        <v>18</v>
      </c>
      <c r="M31" s="5">
        <v>15</v>
      </c>
      <c r="N31" s="5">
        <v>0</v>
      </c>
      <c r="O31" s="5">
        <v>37</v>
      </c>
      <c r="P31" s="5">
        <v>40</v>
      </c>
      <c r="Q31" s="5">
        <v>44</v>
      </c>
      <c r="R31" s="5">
        <v>57</v>
      </c>
      <c r="S31" s="5">
        <v>86</v>
      </c>
      <c r="T31" s="5">
        <v>86</v>
      </c>
      <c r="U31" s="5">
        <v>84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126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 s="8">
        <v>756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167</v>
      </c>
      <c r="K35" s="2">
        <f t="shared" ref="K35:AC35" si="4">J35-K31+K33+K34</f>
        <v>909</v>
      </c>
      <c r="L35" s="2">
        <f t="shared" si="4"/>
        <v>891</v>
      </c>
      <c r="M35" s="2">
        <f t="shared" si="4"/>
        <v>876</v>
      </c>
      <c r="N35" s="2">
        <f t="shared" si="4"/>
        <v>876</v>
      </c>
      <c r="O35" s="2">
        <f t="shared" si="4"/>
        <v>839</v>
      </c>
      <c r="P35" s="2">
        <f t="shared" si="4"/>
        <v>799</v>
      </c>
      <c r="Q35" s="2">
        <f t="shared" si="4"/>
        <v>755</v>
      </c>
      <c r="R35" s="2">
        <f t="shared" si="4"/>
        <v>698</v>
      </c>
      <c r="S35" s="2">
        <f t="shared" si="4"/>
        <v>612</v>
      </c>
      <c r="T35" s="2">
        <f t="shared" si="4"/>
        <v>526</v>
      </c>
      <c r="U35" s="2">
        <f t="shared" si="4"/>
        <v>442</v>
      </c>
      <c r="V35" s="2">
        <f t="shared" si="4"/>
        <v>442</v>
      </c>
      <c r="W35" s="2">
        <f t="shared" si="4"/>
        <v>442</v>
      </c>
      <c r="X35" s="2">
        <f t="shared" si="4"/>
        <v>442</v>
      </c>
      <c r="Y35" s="2">
        <f t="shared" si="4"/>
        <v>442</v>
      </c>
      <c r="Z35" s="2">
        <f t="shared" si="4"/>
        <v>442</v>
      </c>
      <c r="AA35" s="2">
        <f t="shared" si="4"/>
        <v>442</v>
      </c>
      <c r="AB35" s="2">
        <f t="shared" si="4"/>
        <v>442</v>
      </c>
      <c r="AC35" s="2">
        <f t="shared" si="4"/>
        <v>442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19</v>
      </c>
      <c r="K37" s="4">
        <v>20</v>
      </c>
      <c r="L37" s="4">
        <v>21</v>
      </c>
      <c r="M37" s="4">
        <v>22</v>
      </c>
      <c r="N37" s="4">
        <v>23</v>
      </c>
      <c r="O37" s="4">
        <v>24</v>
      </c>
      <c r="P37" s="4">
        <v>25</v>
      </c>
      <c r="Q37" s="4">
        <v>26</v>
      </c>
      <c r="R37" s="4">
        <v>27</v>
      </c>
      <c r="S37" s="4">
        <v>28</v>
      </c>
      <c r="T37" s="4">
        <v>29</v>
      </c>
      <c r="U37" s="4">
        <v>30</v>
      </c>
      <c r="V37" s="4">
        <v>31</v>
      </c>
      <c r="W37" s="4">
        <v>32</v>
      </c>
      <c r="X37" s="4">
        <v>33</v>
      </c>
      <c r="Y37" s="4">
        <v>34</v>
      </c>
      <c r="Z37" s="4">
        <v>35</v>
      </c>
      <c r="AA37" s="4">
        <v>36</v>
      </c>
      <c r="AB37" s="4">
        <v>37</v>
      </c>
      <c r="AC37" s="4">
        <v>38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202029</v>
      </c>
      <c r="H38" s="4" t="s">
        <v>5</v>
      </c>
      <c r="J38" s="5">
        <v>21</v>
      </c>
      <c r="K38" s="5">
        <v>33</v>
      </c>
      <c r="L38" s="5">
        <v>35</v>
      </c>
      <c r="M38" s="5">
        <v>25</v>
      </c>
      <c r="N38" s="5">
        <v>1</v>
      </c>
      <c r="O38" s="5">
        <v>120</v>
      </c>
      <c r="P38" s="5">
        <v>88</v>
      </c>
      <c r="Q38" s="5">
        <v>133</v>
      </c>
      <c r="R38" s="5">
        <v>247</v>
      </c>
      <c r="S38" s="5">
        <v>257</v>
      </c>
      <c r="T38" s="5">
        <v>264</v>
      </c>
      <c r="U38" s="5">
        <v>274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1070</v>
      </c>
      <c r="L42" s="2">
        <f t="shared" si="5"/>
        <v>1035</v>
      </c>
      <c r="M42" s="2">
        <f t="shared" si="5"/>
        <v>1010</v>
      </c>
      <c r="N42" s="2">
        <f t="shared" si="5"/>
        <v>1009</v>
      </c>
      <c r="O42" s="2">
        <f t="shared" si="5"/>
        <v>889</v>
      </c>
      <c r="P42" s="2">
        <f t="shared" si="5"/>
        <v>801</v>
      </c>
      <c r="Q42" s="2">
        <f t="shared" si="5"/>
        <v>668</v>
      </c>
      <c r="R42" s="2">
        <f t="shared" si="5"/>
        <v>421</v>
      </c>
      <c r="S42" s="2">
        <f t="shared" si="5"/>
        <v>164</v>
      </c>
      <c r="T42" s="2">
        <f t="shared" si="5"/>
        <v>-100</v>
      </c>
      <c r="U42" s="2">
        <f t="shared" si="5"/>
        <v>-374</v>
      </c>
      <c r="V42" s="2">
        <f t="shared" si="5"/>
        <v>-374</v>
      </c>
      <c r="W42" s="2">
        <f t="shared" si="5"/>
        <v>-374</v>
      </c>
      <c r="X42" s="2">
        <f t="shared" si="5"/>
        <v>-374</v>
      </c>
      <c r="Y42" s="2">
        <f t="shared" si="5"/>
        <v>-374</v>
      </c>
      <c r="Z42" s="2">
        <f t="shared" si="5"/>
        <v>-374</v>
      </c>
      <c r="AA42" s="2">
        <f t="shared" si="5"/>
        <v>-374</v>
      </c>
      <c r="AB42" s="2">
        <f t="shared" si="5"/>
        <v>-374</v>
      </c>
      <c r="AC42" s="2">
        <f t="shared" si="5"/>
        <v>-374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19</v>
      </c>
      <c r="K44" s="4">
        <v>20</v>
      </c>
      <c r="L44" s="4">
        <v>21</v>
      </c>
      <c r="M44" s="4">
        <v>22</v>
      </c>
      <c r="N44" s="4">
        <v>23</v>
      </c>
      <c r="O44" s="4">
        <v>24</v>
      </c>
      <c r="P44" s="4">
        <v>25</v>
      </c>
      <c r="Q44" s="4">
        <v>26</v>
      </c>
      <c r="R44" s="4">
        <v>27</v>
      </c>
      <c r="S44" s="4">
        <v>28</v>
      </c>
      <c r="T44" s="4">
        <v>29</v>
      </c>
      <c r="U44" s="4">
        <v>30</v>
      </c>
      <c r="V44" s="4">
        <v>31</v>
      </c>
      <c r="W44" s="4">
        <v>32</v>
      </c>
      <c r="X44" s="4">
        <v>33</v>
      </c>
      <c r="Y44" s="4">
        <v>34</v>
      </c>
      <c r="Z44" s="4">
        <v>35</v>
      </c>
      <c r="AA44" s="4">
        <v>36</v>
      </c>
      <c r="AB44" s="4">
        <v>37</v>
      </c>
      <c r="AC44" s="4">
        <v>38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202027</v>
      </c>
      <c r="H45" s="4" t="s">
        <v>5</v>
      </c>
      <c r="J45" s="5">
        <v>25</v>
      </c>
      <c r="K45" s="5">
        <v>14</v>
      </c>
      <c r="L45" s="5">
        <v>18</v>
      </c>
      <c r="M45" s="5">
        <v>15</v>
      </c>
      <c r="N45" s="5">
        <v>0</v>
      </c>
      <c r="O45" s="5">
        <v>37</v>
      </c>
      <c r="P45" s="5">
        <v>40</v>
      </c>
      <c r="Q45" s="5">
        <v>44</v>
      </c>
      <c r="R45" s="5">
        <v>57</v>
      </c>
      <c r="S45" s="5">
        <v>86</v>
      </c>
      <c r="T45" s="5">
        <v>86</v>
      </c>
      <c r="U45" s="5">
        <v>85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205</v>
      </c>
      <c r="L49" s="2">
        <f t="shared" si="6"/>
        <v>187</v>
      </c>
      <c r="M49" s="2">
        <f t="shared" si="6"/>
        <v>172</v>
      </c>
      <c r="N49" s="2">
        <f t="shared" si="6"/>
        <v>172</v>
      </c>
      <c r="O49" s="2">
        <f t="shared" si="6"/>
        <v>135</v>
      </c>
      <c r="P49" s="2">
        <f t="shared" si="6"/>
        <v>95</v>
      </c>
      <c r="Q49" s="2">
        <f t="shared" si="6"/>
        <v>51</v>
      </c>
      <c r="R49" s="2">
        <f t="shared" si="6"/>
        <v>-6</v>
      </c>
      <c r="S49" s="2">
        <f t="shared" si="6"/>
        <v>-92</v>
      </c>
      <c r="T49" s="2">
        <f t="shared" si="6"/>
        <v>-178</v>
      </c>
      <c r="U49" s="2">
        <f t="shared" si="6"/>
        <v>-263</v>
      </c>
      <c r="V49" s="2">
        <f t="shared" si="6"/>
        <v>-263</v>
      </c>
      <c r="W49" s="2">
        <f t="shared" si="6"/>
        <v>-263</v>
      </c>
      <c r="X49" s="2">
        <f t="shared" si="6"/>
        <v>-263</v>
      </c>
      <c r="Y49" s="2">
        <f t="shared" si="6"/>
        <v>-263</v>
      </c>
      <c r="Z49" s="2">
        <f t="shared" si="6"/>
        <v>-263</v>
      </c>
      <c r="AA49" s="2">
        <f t="shared" si="6"/>
        <v>-263</v>
      </c>
      <c r="AB49" s="2">
        <f t="shared" si="6"/>
        <v>-263</v>
      </c>
      <c r="AC49" s="2">
        <f t="shared" si="6"/>
        <v>-263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19</v>
      </c>
      <c r="K51" s="4">
        <v>20</v>
      </c>
      <c r="L51" s="4">
        <v>21</v>
      </c>
      <c r="M51" s="4">
        <v>22</v>
      </c>
      <c r="N51" s="4">
        <v>23</v>
      </c>
      <c r="O51" s="4">
        <v>24</v>
      </c>
      <c r="P51" s="4">
        <v>25</v>
      </c>
      <c r="Q51" s="4">
        <v>26</v>
      </c>
      <c r="R51" s="4">
        <v>27</v>
      </c>
      <c r="S51" s="4">
        <v>28</v>
      </c>
      <c r="T51" s="4">
        <v>29</v>
      </c>
      <c r="U51" s="4">
        <v>30</v>
      </c>
      <c r="V51" s="4">
        <v>31</v>
      </c>
      <c r="W51" s="4">
        <v>32</v>
      </c>
      <c r="X51" s="4">
        <v>33</v>
      </c>
      <c r="Y51" s="4">
        <v>34</v>
      </c>
      <c r="Z51" s="4">
        <v>35</v>
      </c>
      <c r="AA51" s="4">
        <v>36</v>
      </c>
      <c r="AB51" s="4">
        <v>37</v>
      </c>
      <c r="AC51" s="4">
        <v>38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202038</v>
      </c>
      <c r="H52" s="4" t="s">
        <v>5</v>
      </c>
      <c r="J52" s="5">
        <v>7</v>
      </c>
      <c r="K52" s="5">
        <v>14</v>
      </c>
      <c r="L52" s="5">
        <v>18</v>
      </c>
      <c r="M52" s="5">
        <v>15</v>
      </c>
      <c r="N52" s="5">
        <v>0</v>
      </c>
      <c r="O52" s="5">
        <v>37</v>
      </c>
      <c r="P52" s="5">
        <v>40</v>
      </c>
      <c r="Q52" s="5">
        <v>44</v>
      </c>
      <c r="R52" s="5">
        <v>68</v>
      </c>
      <c r="S52" s="5">
        <v>85</v>
      </c>
      <c r="T52" s="5">
        <v>72</v>
      </c>
      <c r="U52" s="5">
        <v>85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I54" s="74">
        <v>426</v>
      </c>
      <c r="J54" s="8">
        <v>0</v>
      </c>
      <c r="K54" s="8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770</v>
      </c>
      <c r="L56" s="2">
        <f t="shared" si="7"/>
        <v>752</v>
      </c>
      <c r="M56" s="2">
        <f t="shared" si="7"/>
        <v>737</v>
      </c>
      <c r="N56" s="2">
        <f t="shared" si="7"/>
        <v>737</v>
      </c>
      <c r="O56" s="2">
        <f t="shared" si="7"/>
        <v>700</v>
      </c>
      <c r="P56" s="2">
        <f t="shared" si="7"/>
        <v>660</v>
      </c>
      <c r="Q56" s="2">
        <f t="shared" si="7"/>
        <v>616</v>
      </c>
      <c r="R56" s="2">
        <f t="shared" si="7"/>
        <v>548</v>
      </c>
      <c r="S56" s="2">
        <f t="shared" si="7"/>
        <v>463</v>
      </c>
      <c r="T56" s="2">
        <f t="shared" si="7"/>
        <v>391</v>
      </c>
      <c r="U56" s="2">
        <f t="shared" si="7"/>
        <v>306</v>
      </c>
      <c r="V56" s="2">
        <f t="shared" si="7"/>
        <v>306</v>
      </c>
      <c r="W56" s="2">
        <f t="shared" si="7"/>
        <v>306</v>
      </c>
      <c r="X56" s="2">
        <f t="shared" si="7"/>
        <v>306</v>
      </c>
      <c r="Y56" s="2">
        <f t="shared" si="7"/>
        <v>306</v>
      </c>
      <c r="Z56" s="2">
        <f t="shared" si="7"/>
        <v>306</v>
      </c>
      <c r="AA56" s="2">
        <f t="shared" si="7"/>
        <v>306</v>
      </c>
      <c r="AB56" s="2">
        <f t="shared" si="7"/>
        <v>306</v>
      </c>
      <c r="AC56" s="2">
        <f t="shared" si="7"/>
        <v>306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19</v>
      </c>
      <c r="K58" s="4">
        <v>20</v>
      </c>
      <c r="L58" s="4">
        <v>21</v>
      </c>
      <c r="M58" s="4">
        <v>22</v>
      </c>
      <c r="N58" s="4">
        <v>23</v>
      </c>
      <c r="O58" s="4">
        <v>24</v>
      </c>
      <c r="P58" s="4">
        <v>25</v>
      </c>
      <c r="Q58" s="4">
        <v>26</v>
      </c>
      <c r="R58" s="4">
        <v>27</v>
      </c>
      <c r="S58" s="4">
        <v>28</v>
      </c>
      <c r="T58" s="4">
        <v>29</v>
      </c>
      <c r="U58" s="4">
        <v>30</v>
      </c>
      <c r="V58" s="4">
        <v>31</v>
      </c>
      <c r="W58" s="4">
        <v>32</v>
      </c>
      <c r="X58" s="4">
        <v>33</v>
      </c>
      <c r="Y58" s="4">
        <v>34</v>
      </c>
      <c r="Z58" s="4">
        <v>35</v>
      </c>
      <c r="AA58" s="4">
        <v>36</v>
      </c>
      <c r="AB58" s="4">
        <v>37</v>
      </c>
      <c r="AC58" s="4">
        <v>38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202038</v>
      </c>
      <c r="H59" s="4" t="s">
        <v>5</v>
      </c>
      <c r="J59" s="5">
        <v>10</v>
      </c>
      <c r="K59" s="5">
        <v>14</v>
      </c>
      <c r="L59" s="5">
        <v>18</v>
      </c>
      <c r="M59" s="5">
        <v>15</v>
      </c>
      <c r="N59" s="5">
        <v>0</v>
      </c>
      <c r="O59" s="5">
        <v>37</v>
      </c>
      <c r="P59" s="5">
        <v>40</v>
      </c>
      <c r="Q59" s="5">
        <v>44</v>
      </c>
      <c r="R59" s="5">
        <v>68</v>
      </c>
      <c r="S59" s="5">
        <v>85</v>
      </c>
      <c r="T59" s="5">
        <v>72</v>
      </c>
      <c r="U59" s="5">
        <v>85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I61" s="74">
        <v>525</v>
      </c>
      <c r="J61" s="8">
        <v>0</v>
      </c>
      <c r="K61" s="8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935</v>
      </c>
      <c r="L63" s="2">
        <f t="shared" si="8"/>
        <v>917</v>
      </c>
      <c r="M63" s="2">
        <f t="shared" si="8"/>
        <v>902</v>
      </c>
      <c r="N63" s="2">
        <f t="shared" si="8"/>
        <v>902</v>
      </c>
      <c r="O63" s="2">
        <f t="shared" si="8"/>
        <v>865</v>
      </c>
      <c r="P63" s="2">
        <f t="shared" si="8"/>
        <v>825</v>
      </c>
      <c r="Q63" s="2">
        <f t="shared" si="8"/>
        <v>781</v>
      </c>
      <c r="R63" s="2">
        <f t="shared" si="8"/>
        <v>713</v>
      </c>
      <c r="S63" s="2">
        <f t="shared" si="8"/>
        <v>628</v>
      </c>
      <c r="T63" s="2">
        <f t="shared" si="8"/>
        <v>556</v>
      </c>
      <c r="U63" s="2">
        <f t="shared" si="8"/>
        <v>471</v>
      </c>
      <c r="V63" s="2">
        <f t="shared" si="8"/>
        <v>471</v>
      </c>
      <c r="W63" s="2">
        <f t="shared" si="8"/>
        <v>471</v>
      </c>
      <c r="X63" s="2">
        <f t="shared" si="8"/>
        <v>471</v>
      </c>
      <c r="Y63" s="2">
        <f t="shared" si="8"/>
        <v>471</v>
      </c>
      <c r="Z63" s="2">
        <f t="shared" si="8"/>
        <v>471</v>
      </c>
      <c r="AA63" s="2">
        <f t="shared" si="8"/>
        <v>471</v>
      </c>
      <c r="AB63" s="2">
        <f t="shared" si="8"/>
        <v>471</v>
      </c>
      <c r="AC63" s="2">
        <f t="shared" si="8"/>
        <v>471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19</v>
      </c>
      <c r="K65" s="4">
        <v>20</v>
      </c>
      <c r="L65" s="4">
        <v>21</v>
      </c>
      <c r="M65" s="4">
        <v>22</v>
      </c>
      <c r="N65" s="4">
        <v>23</v>
      </c>
      <c r="O65" s="4">
        <v>24</v>
      </c>
      <c r="P65" s="4">
        <v>25</v>
      </c>
      <c r="Q65" s="4">
        <v>26</v>
      </c>
      <c r="R65" s="4">
        <v>27</v>
      </c>
      <c r="S65" s="4">
        <v>28</v>
      </c>
      <c r="T65" s="4">
        <v>29</v>
      </c>
      <c r="U65" s="4">
        <v>30</v>
      </c>
      <c r="V65" s="4">
        <v>31</v>
      </c>
      <c r="W65" s="4">
        <v>32</v>
      </c>
      <c r="X65" s="4">
        <v>33</v>
      </c>
      <c r="Y65" s="4">
        <v>34</v>
      </c>
      <c r="Z65" s="4">
        <v>35</v>
      </c>
      <c r="AA65" s="4">
        <v>36</v>
      </c>
      <c r="AB65" s="4">
        <v>37</v>
      </c>
      <c r="AC65" s="4">
        <v>38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202038</v>
      </c>
      <c r="H66" s="4" t="s">
        <v>5</v>
      </c>
      <c r="J66" s="5">
        <v>1</v>
      </c>
      <c r="K66" s="5">
        <v>13</v>
      </c>
      <c r="L66" s="5">
        <v>10</v>
      </c>
      <c r="M66" s="5">
        <v>12</v>
      </c>
      <c r="N66" s="5">
        <v>0</v>
      </c>
      <c r="O66" s="5">
        <v>21</v>
      </c>
      <c r="P66" s="5">
        <v>34</v>
      </c>
      <c r="Q66" s="5">
        <v>35</v>
      </c>
      <c r="R66" s="5">
        <v>67</v>
      </c>
      <c r="S66" s="5">
        <v>74</v>
      </c>
      <c r="T66" s="5">
        <v>84</v>
      </c>
      <c r="U66" s="5">
        <v>85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 s="8">
        <v>0</v>
      </c>
      <c r="K68">
        <v>0</v>
      </c>
      <c r="L68">
        <v>0</v>
      </c>
      <c r="M68">
        <v>0</v>
      </c>
      <c r="N68">
        <v>0</v>
      </c>
      <c r="O68" s="8">
        <v>384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710</v>
      </c>
      <c r="L70" s="2">
        <f t="shared" si="9"/>
        <v>700</v>
      </c>
      <c r="M70" s="2">
        <f t="shared" si="9"/>
        <v>688</v>
      </c>
      <c r="N70" s="2">
        <f t="shared" si="9"/>
        <v>688</v>
      </c>
      <c r="O70" s="2">
        <f t="shared" si="9"/>
        <v>1051</v>
      </c>
      <c r="P70" s="2">
        <f t="shared" si="9"/>
        <v>1017</v>
      </c>
      <c r="Q70" s="2">
        <f t="shared" si="9"/>
        <v>982</v>
      </c>
      <c r="R70" s="2">
        <f t="shared" si="9"/>
        <v>915</v>
      </c>
      <c r="S70" s="2">
        <f t="shared" si="9"/>
        <v>841</v>
      </c>
      <c r="T70" s="2">
        <f t="shared" si="9"/>
        <v>757</v>
      </c>
      <c r="U70" s="2">
        <f t="shared" si="9"/>
        <v>672</v>
      </c>
      <c r="V70" s="2">
        <f t="shared" si="9"/>
        <v>672</v>
      </c>
      <c r="W70" s="2">
        <f t="shared" si="9"/>
        <v>672</v>
      </c>
      <c r="X70" s="2">
        <f t="shared" si="9"/>
        <v>672</v>
      </c>
      <c r="Y70" s="2">
        <f t="shared" si="9"/>
        <v>672</v>
      </c>
      <c r="Z70" s="2">
        <f t="shared" si="9"/>
        <v>672</v>
      </c>
      <c r="AA70" s="2">
        <f t="shared" si="9"/>
        <v>672</v>
      </c>
      <c r="AB70" s="2">
        <f t="shared" si="9"/>
        <v>672</v>
      </c>
      <c r="AC70" s="2">
        <f t="shared" si="9"/>
        <v>672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19</v>
      </c>
      <c r="K72" s="4">
        <v>20</v>
      </c>
      <c r="L72" s="4">
        <v>21</v>
      </c>
      <c r="M72" s="4">
        <v>22</v>
      </c>
      <c r="N72" s="4">
        <v>23</v>
      </c>
      <c r="O72" s="4">
        <v>24</v>
      </c>
      <c r="P72" s="4">
        <v>25</v>
      </c>
      <c r="Q72" s="4">
        <v>26</v>
      </c>
      <c r="R72" s="4">
        <v>27</v>
      </c>
      <c r="S72" s="4">
        <v>28</v>
      </c>
      <c r="T72" s="4">
        <v>29</v>
      </c>
      <c r="U72" s="4">
        <v>30</v>
      </c>
      <c r="V72" s="4">
        <v>31</v>
      </c>
      <c r="W72" s="4">
        <v>32</v>
      </c>
      <c r="X72" s="4">
        <v>33</v>
      </c>
      <c r="Y72" s="4">
        <v>34</v>
      </c>
      <c r="Z72" s="4">
        <v>35</v>
      </c>
      <c r="AA72" s="4">
        <v>36</v>
      </c>
      <c r="AB72" s="4">
        <v>37</v>
      </c>
      <c r="AC72" s="4">
        <v>38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202019</v>
      </c>
      <c r="H73" s="4" t="s">
        <v>5</v>
      </c>
      <c r="J73" s="5">
        <v>8</v>
      </c>
      <c r="K73" s="5">
        <v>14</v>
      </c>
      <c r="L73" s="5">
        <v>18</v>
      </c>
      <c r="M73" s="5">
        <v>15</v>
      </c>
      <c r="N73" s="5">
        <v>0</v>
      </c>
      <c r="O73" s="5">
        <v>37</v>
      </c>
      <c r="P73" s="5">
        <v>40</v>
      </c>
      <c r="Q73" s="5">
        <v>44</v>
      </c>
      <c r="R73" s="5">
        <v>68</v>
      </c>
      <c r="S73" s="5">
        <v>85</v>
      </c>
      <c r="T73" s="5">
        <v>74</v>
      </c>
      <c r="U73" s="5">
        <v>85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>
        <v>0</v>
      </c>
      <c r="L74">
        <v>505</v>
      </c>
      <c r="M74">
        <v>345</v>
      </c>
      <c r="N74">
        <v>540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1200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1021</v>
      </c>
      <c r="L77" s="2">
        <f t="shared" si="10"/>
        <v>1003</v>
      </c>
      <c r="M77" s="2">
        <f t="shared" si="10"/>
        <v>988</v>
      </c>
      <c r="N77" s="2">
        <f t="shared" si="10"/>
        <v>988</v>
      </c>
      <c r="O77" s="2">
        <f t="shared" si="10"/>
        <v>951</v>
      </c>
      <c r="P77" s="2">
        <f t="shared" si="10"/>
        <v>911</v>
      </c>
      <c r="Q77" s="2">
        <f t="shared" si="10"/>
        <v>867</v>
      </c>
      <c r="R77" s="2">
        <f t="shared" si="10"/>
        <v>799</v>
      </c>
      <c r="S77" s="2">
        <f t="shared" si="10"/>
        <v>714</v>
      </c>
      <c r="T77" s="2">
        <f t="shared" si="10"/>
        <v>640</v>
      </c>
      <c r="U77" s="2">
        <f t="shared" si="10"/>
        <v>555</v>
      </c>
      <c r="V77" s="2">
        <f t="shared" si="10"/>
        <v>555</v>
      </c>
      <c r="W77" s="2">
        <f t="shared" si="10"/>
        <v>555</v>
      </c>
      <c r="X77" s="2">
        <f t="shared" si="10"/>
        <v>555</v>
      </c>
      <c r="Y77" s="2">
        <f t="shared" si="10"/>
        <v>555</v>
      </c>
      <c r="Z77" s="2">
        <f t="shared" si="10"/>
        <v>555</v>
      </c>
      <c r="AA77" s="2">
        <f t="shared" si="10"/>
        <v>555</v>
      </c>
      <c r="AB77" s="2">
        <f t="shared" si="10"/>
        <v>555</v>
      </c>
      <c r="AC77" s="2">
        <f t="shared" si="10"/>
        <v>555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19</v>
      </c>
      <c r="K79" s="4">
        <v>20</v>
      </c>
      <c r="L79" s="4">
        <v>21</v>
      </c>
      <c r="M79" s="4">
        <v>22</v>
      </c>
      <c r="N79" s="4">
        <v>23</v>
      </c>
      <c r="O79" s="4">
        <v>24</v>
      </c>
      <c r="P79" s="4">
        <v>25</v>
      </c>
      <c r="Q79" s="4">
        <v>26</v>
      </c>
      <c r="R79" s="4">
        <v>27</v>
      </c>
      <c r="S79" s="4">
        <v>28</v>
      </c>
      <c r="T79" s="4">
        <v>29</v>
      </c>
      <c r="U79" s="4">
        <v>30</v>
      </c>
      <c r="V79" s="4">
        <v>31</v>
      </c>
      <c r="W79" s="4">
        <v>32</v>
      </c>
      <c r="X79" s="4">
        <v>33</v>
      </c>
      <c r="Y79" s="4">
        <v>34</v>
      </c>
      <c r="Z79" s="4">
        <v>35</v>
      </c>
      <c r="AA79" s="4">
        <v>36</v>
      </c>
      <c r="AB79" s="4">
        <v>37</v>
      </c>
      <c r="AC79" s="4">
        <v>38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202038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15</v>
      </c>
      <c r="R80" s="5">
        <v>68</v>
      </c>
      <c r="S80" s="5">
        <v>85</v>
      </c>
      <c r="T80" s="5">
        <v>74</v>
      </c>
      <c r="U80" s="5">
        <v>85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0</v>
      </c>
      <c r="L81">
        <v>504</v>
      </c>
      <c r="M81">
        <v>336</v>
      </c>
      <c r="N81">
        <v>553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 s="8">
        <v>840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825</v>
      </c>
      <c r="R84" s="2">
        <f t="shared" si="11"/>
        <v>757</v>
      </c>
      <c r="S84" s="2">
        <f t="shared" si="11"/>
        <v>672</v>
      </c>
      <c r="T84" s="2">
        <f t="shared" si="11"/>
        <v>598</v>
      </c>
      <c r="U84" s="2">
        <f t="shared" si="11"/>
        <v>513</v>
      </c>
      <c r="V84" s="2">
        <f t="shared" si="11"/>
        <v>513</v>
      </c>
      <c r="W84" s="2">
        <f t="shared" si="11"/>
        <v>513</v>
      </c>
      <c r="X84" s="2">
        <f t="shared" si="11"/>
        <v>513</v>
      </c>
      <c r="Y84" s="2">
        <f t="shared" si="11"/>
        <v>513</v>
      </c>
      <c r="Z84" s="2">
        <f t="shared" si="11"/>
        <v>513</v>
      </c>
      <c r="AA84" s="2">
        <f t="shared" si="11"/>
        <v>513</v>
      </c>
      <c r="AB84" s="2">
        <f t="shared" si="11"/>
        <v>513</v>
      </c>
      <c r="AC84" s="2">
        <f t="shared" si="11"/>
        <v>513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19</v>
      </c>
      <c r="K86" s="4">
        <v>20</v>
      </c>
      <c r="L86" s="4">
        <v>21</v>
      </c>
      <c r="M86" s="4">
        <v>22</v>
      </c>
      <c r="N86" s="4">
        <v>23</v>
      </c>
      <c r="O86" s="4">
        <v>24</v>
      </c>
      <c r="P86" s="4">
        <v>25</v>
      </c>
      <c r="Q86" s="4">
        <v>26</v>
      </c>
      <c r="R86" s="4">
        <v>27</v>
      </c>
      <c r="S86" s="4">
        <v>28</v>
      </c>
      <c r="T86" s="4">
        <v>29</v>
      </c>
      <c r="U86" s="4">
        <v>30</v>
      </c>
      <c r="V86" s="4">
        <v>31</v>
      </c>
      <c r="W86" s="4">
        <v>32</v>
      </c>
      <c r="X86" s="4">
        <v>33</v>
      </c>
      <c r="Y86" s="4">
        <v>34</v>
      </c>
      <c r="Z86" s="4">
        <v>35</v>
      </c>
      <c r="AA86" s="4">
        <v>36</v>
      </c>
      <c r="AB86" s="4">
        <v>37</v>
      </c>
      <c r="AC86" s="4">
        <v>38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202025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34</v>
      </c>
      <c r="P87" s="5">
        <v>38</v>
      </c>
      <c r="Q87" s="5">
        <v>47</v>
      </c>
      <c r="R87" s="5">
        <v>44</v>
      </c>
      <c r="S87" s="5">
        <v>84</v>
      </c>
      <c r="T87" s="5">
        <v>86</v>
      </c>
      <c r="U87" s="5">
        <v>85</v>
      </c>
      <c r="V87" s="5">
        <v>0</v>
      </c>
      <c r="W87" s="5">
        <v>0</v>
      </c>
      <c r="X87" s="5">
        <v>0</v>
      </c>
      <c r="Y87" s="5">
        <v>60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1500</v>
      </c>
      <c r="M88">
        <v>900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 s="8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56</v>
      </c>
      <c r="L91" s="2">
        <f t="shared" si="12"/>
        <v>56</v>
      </c>
      <c r="M91" s="2">
        <f t="shared" si="12"/>
        <v>56</v>
      </c>
      <c r="N91" s="2">
        <f t="shared" si="12"/>
        <v>56</v>
      </c>
      <c r="O91" s="2">
        <f t="shared" si="12"/>
        <v>22</v>
      </c>
      <c r="P91" s="2">
        <f t="shared" si="12"/>
        <v>-16</v>
      </c>
      <c r="Q91" s="2">
        <f t="shared" si="12"/>
        <v>-63</v>
      </c>
      <c r="R91" s="2">
        <f t="shared" si="12"/>
        <v>-107</v>
      </c>
      <c r="S91" s="2">
        <f t="shared" si="12"/>
        <v>-191</v>
      </c>
      <c r="T91" s="2">
        <f t="shared" si="12"/>
        <v>-277</v>
      </c>
      <c r="U91" s="2">
        <f t="shared" si="12"/>
        <v>-362</v>
      </c>
      <c r="V91" s="2">
        <f t="shared" si="12"/>
        <v>-362</v>
      </c>
      <c r="W91" s="2">
        <f t="shared" si="12"/>
        <v>-362</v>
      </c>
      <c r="X91" s="2">
        <f t="shared" si="12"/>
        <v>-362</v>
      </c>
      <c r="Y91" s="2">
        <f t="shared" si="12"/>
        <v>-422</v>
      </c>
      <c r="Z91" s="2">
        <f t="shared" si="12"/>
        <v>-422</v>
      </c>
      <c r="AA91" s="2">
        <f t="shared" si="12"/>
        <v>-422</v>
      </c>
      <c r="AB91" s="2">
        <f t="shared" si="12"/>
        <v>-422</v>
      </c>
      <c r="AC91" s="2">
        <f t="shared" si="12"/>
        <v>-422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19</v>
      </c>
      <c r="K93" s="4">
        <v>20</v>
      </c>
      <c r="L93" s="4">
        <v>21</v>
      </c>
      <c r="M93" s="4">
        <v>22</v>
      </c>
      <c r="N93" s="4">
        <v>23</v>
      </c>
      <c r="O93" s="4">
        <v>24</v>
      </c>
      <c r="P93" s="4">
        <v>25</v>
      </c>
      <c r="Q93" s="4">
        <v>26</v>
      </c>
      <c r="R93" s="4">
        <v>27</v>
      </c>
      <c r="S93" s="4">
        <v>28</v>
      </c>
      <c r="T93" s="4">
        <v>29</v>
      </c>
      <c r="U93" s="4">
        <v>30</v>
      </c>
      <c r="V93" s="4">
        <v>31</v>
      </c>
      <c r="W93" s="4">
        <v>32</v>
      </c>
      <c r="X93" s="4">
        <v>33</v>
      </c>
      <c r="Y93" s="4">
        <v>34</v>
      </c>
      <c r="Z93" s="4">
        <v>35</v>
      </c>
      <c r="AA93" s="4">
        <v>36</v>
      </c>
      <c r="AB93" s="4">
        <v>37</v>
      </c>
      <c r="AC93" s="4">
        <v>38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202025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34</v>
      </c>
      <c r="P94" s="5">
        <v>38</v>
      </c>
      <c r="Q94" s="5">
        <v>47</v>
      </c>
      <c r="R94" s="5">
        <v>44</v>
      </c>
      <c r="S94" s="5">
        <v>84</v>
      </c>
      <c r="T94" s="5">
        <v>86</v>
      </c>
      <c r="U94" s="5">
        <v>85</v>
      </c>
      <c r="V94" s="5">
        <v>0</v>
      </c>
      <c r="W94" s="5">
        <v>0</v>
      </c>
      <c r="X94" s="5">
        <v>0</v>
      </c>
      <c r="Y94" s="5">
        <v>60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1500</v>
      </c>
      <c r="M95">
        <v>900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45</v>
      </c>
      <c r="L98" s="2">
        <f t="shared" si="13"/>
        <v>45</v>
      </c>
      <c r="M98" s="2">
        <f t="shared" si="13"/>
        <v>45</v>
      </c>
      <c r="N98" s="2">
        <f t="shared" si="13"/>
        <v>45</v>
      </c>
      <c r="O98" s="2">
        <f t="shared" si="13"/>
        <v>11</v>
      </c>
      <c r="P98" s="2">
        <f t="shared" si="13"/>
        <v>-27</v>
      </c>
      <c r="Q98" s="2">
        <f t="shared" si="13"/>
        <v>-74</v>
      </c>
      <c r="R98" s="2">
        <f t="shared" si="13"/>
        <v>-118</v>
      </c>
      <c r="S98" s="2">
        <f t="shared" si="13"/>
        <v>-202</v>
      </c>
      <c r="T98" s="2">
        <f t="shared" si="13"/>
        <v>-288</v>
      </c>
      <c r="U98" s="2">
        <f t="shared" si="13"/>
        <v>-373</v>
      </c>
      <c r="V98" s="2">
        <f t="shared" si="13"/>
        <v>-373</v>
      </c>
      <c r="W98" s="2">
        <f t="shared" si="13"/>
        <v>-373</v>
      </c>
      <c r="X98" s="2">
        <f t="shared" si="13"/>
        <v>-373</v>
      </c>
      <c r="Y98" s="2">
        <f t="shared" si="13"/>
        <v>-433</v>
      </c>
      <c r="Z98" s="2">
        <f t="shared" si="13"/>
        <v>-433</v>
      </c>
      <c r="AA98" s="2">
        <f t="shared" si="13"/>
        <v>-433</v>
      </c>
      <c r="AB98" s="2">
        <f t="shared" si="13"/>
        <v>-433</v>
      </c>
      <c r="AC98" s="2">
        <f t="shared" si="13"/>
        <v>-433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19</v>
      </c>
      <c r="K100" s="4">
        <v>20</v>
      </c>
      <c r="L100" s="4">
        <v>21</v>
      </c>
      <c r="M100" s="4">
        <v>22</v>
      </c>
      <c r="N100" s="4">
        <v>23</v>
      </c>
      <c r="O100" s="4">
        <v>24</v>
      </c>
      <c r="P100" s="4">
        <v>25</v>
      </c>
      <c r="Q100" s="4">
        <v>26</v>
      </c>
      <c r="R100" s="4">
        <v>27</v>
      </c>
      <c r="S100" s="4">
        <v>28</v>
      </c>
      <c r="T100" s="4">
        <v>29</v>
      </c>
      <c r="U100" s="4">
        <v>30</v>
      </c>
      <c r="V100" s="4">
        <v>31</v>
      </c>
      <c r="W100" s="4">
        <v>32</v>
      </c>
      <c r="X100" s="4">
        <v>33</v>
      </c>
      <c r="Y100" s="4">
        <v>34</v>
      </c>
      <c r="Z100" s="4">
        <v>35</v>
      </c>
      <c r="AA100" s="4">
        <v>36</v>
      </c>
      <c r="AB100" s="4">
        <v>37</v>
      </c>
      <c r="AC100" s="4">
        <v>38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202025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34</v>
      </c>
      <c r="P101" s="5">
        <v>38</v>
      </c>
      <c r="Q101" s="5">
        <v>47</v>
      </c>
      <c r="R101" s="5">
        <v>44</v>
      </c>
      <c r="S101" s="5">
        <v>84</v>
      </c>
      <c r="T101" s="5">
        <v>86</v>
      </c>
      <c r="U101" s="5">
        <v>85</v>
      </c>
      <c r="V101" s="5">
        <v>0</v>
      </c>
      <c r="W101" s="5">
        <v>0</v>
      </c>
      <c r="X101" s="5">
        <v>0</v>
      </c>
      <c r="Y101" s="5">
        <v>70</v>
      </c>
      <c r="Z101" s="5">
        <v>76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 s="8">
        <v>0</v>
      </c>
      <c r="L103" s="8">
        <v>0</v>
      </c>
      <c r="M103" s="8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185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56</v>
      </c>
      <c r="L105" s="2">
        <f t="shared" si="14"/>
        <v>56</v>
      </c>
      <c r="M105" s="2">
        <f t="shared" si="14"/>
        <v>56</v>
      </c>
      <c r="N105" s="2">
        <f t="shared" si="14"/>
        <v>56</v>
      </c>
      <c r="O105" s="2">
        <f t="shared" si="14"/>
        <v>22</v>
      </c>
      <c r="P105" s="2">
        <f t="shared" si="14"/>
        <v>-16</v>
      </c>
      <c r="Q105" s="2">
        <f t="shared" si="14"/>
        <v>-63</v>
      </c>
      <c r="R105" s="2">
        <f t="shared" si="14"/>
        <v>-107</v>
      </c>
      <c r="S105" s="2">
        <f t="shared" si="14"/>
        <v>-191</v>
      </c>
      <c r="T105" s="2">
        <f t="shared" si="14"/>
        <v>-277</v>
      </c>
      <c r="U105" s="2">
        <f t="shared" si="14"/>
        <v>-362</v>
      </c>
      <c r="V105" s="2">
        <f t="shared" si="14"/>
        <v>-362</v>
      </c>
      <c r="W105" s="2">
        <f t="shared" si="14"/>
        <v>-362</v>
      </c>
      <c r="X105" s="2">
        <f t="shared" si="14"/>
        <v>-362</v>
      </c>
      <c r="Y105" s="2">
        <f t="shared" si="14"/>
        <v>-432</v>
      </c>
      <c r="Z105" s="2">
        <f t="shared" si="14"/>
        <v>-508</v>
      </c>
      <c r="AA105" s="2">
        <f t="shared" si="14"/>
        <v>-508</v>
      </c>
      <c r="AB105" s="2">
        <f t="shared" si="14"/>
        <v>-508</v>
      </c>
      <c r="AC105" s="2">
        <f t="shared" si="14"/>
        <v>-508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19</v>
      </c>
      <c r="K107" s="4">
        <v>20</v>
      </c>
      <c r="L107" s="4">
        <v>21</v>
      </c>
      <c r="M107" s="4">
        <v>22</v>
      </c>
      <c r="N107" s="4">
        <v>23</v>
      </c>
      <c r="O107" s="4">
        <v>24</v>
      </c>
      <c r="P107" s="4">
        <v>25</v>
      </c>
      <c r="Q107" s="4">
        <v>26</v>
      </c>
      <c r="R107" s="4">
        <v>27</v>
      </c>
      <c r="S107" s="4">
        <v>28</v>
      </c>
      <c r="T107" s="4">
        <v>29</v>
      </c>
      <c r="U107" s="4">
        <v>30</v>
      </c>
      <c r="V107" s="4">
        <v>31</v>
      </c>
      <c r="W107" s="4">
        <v>32</v>
      </c>
      <c r="X107" s="4">
        <v>33</v>
      </c>
      <c r="Y107" s="4">
        <v>34</v>
      </c>
      <c r="Z107" s="4">
        <v>35</v>
      </c>
      <c r="AA107" s="4">
        <v>36</v>
      </c>
      <c r="AB107" s="4">
        <v>37</v>
      </c>
      <c r="AC107" s="4">
        <v>38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202025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34</v>
      </c>
      <c r="P108" s="5">
        <v>38</v>
      </c>
      <c r="Q108" s="5">
        <v>47</v>
      </c>
      <c r="R108" s="5">
        <v>44</v>
      </c>
      <c r="S108" s="5">
        <v>84</v>
      </c>
      <c r="T108" s="5">
        <v>86</v>
      </c>
      <c r="U108" s="5">
        <v>85</v>
      </c>
      <c r="V108" s="5">
        <v>0</v>
      </c>
      <c r="W108" s="5">
        <v>0</v>
      </c>
      <c r="X108" s="5">
        <v>0</v>
      </c>
      <c r="Y108" s="5">
        <v>70</v>
      </c>
      <c r="Z108" s="5">
        <v>76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 s="8">
        <v>0</v>
      </c>
      <c r="L110" s="8">
        <v>0</v>
      </c>
      <c r="M110" s="8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185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58</v>
      </c>
      <c r="L112" s="2">
        <f t="shared" si="15"/>
        <v>58</v>
      </c>
      <c r="M112" s="2">
        <f t="shared" si="15"/>
        <v>58</v>
      </c>
      <c r="N112" s="2">
        <f t="shared" si="15"/>
        <v>58</v>
      </c>
      <c r="O112" s="2">
        <f t="shared" si="15"/>
        <v>24</v>
      </c>
      <c r="P112" s="2">
        <f t="shared" si="15"/>
        <v>-14</v>
      </c>
      <c r="Q112" s="2">
        <f t="shared" si="15"/>
        <v>-61</v>
      </c>
      <c r="R112" s="2">
        <f t="shared" si="15"/>
        <v>-105</v>
      </c>
      <c r="S112" s="2">
        <f t="shared" si="15"/>
        <v>-189</v>
      </c>
      <c r="T112" s="2">
        <f t="shared" si="15"/>
        <v>-275</v>
      </c>
      <c r="U112" s="2">
        <f t="shared" si="15"/>
        <v>-360</v>
      </c>
      <c r="V112" s="2">
        <f t="shared" si="15"/>
        <v>-360</v>
      </c>
      <c r="W112" s="2">
        <f t="shared" si="15"/>
        <v>-360</v>
      </c>
      <c r="X112" s="2">
        <f t="shared" si="15"/>
        <v>-360</v>
      </c>
      <c r="Y112" s="2">
        <f t="shared" si="15"/>
        <v>-430</v>
      </c>
      <c r="Z112" s="2">
        <f t="shared" si="15"/>
        <v>-506</v>
      </c>
      <c r="AA112" s="2">
        <f t="shared" si="15"/>
        <v>-506</v>
      </c>
      <c r="AB112" s="2">
        <f t="shared" si="15"/>
        <v>-506</v>
      </c>
      <c r="AC112" s="2">
        <f t="shared" si="15"/>
        <v>-506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19</v>
      </c>
      <c r="K114" s="4">
        <v>20</v>
      </c>
      <c r="L114" s="4">
        <v>21</v>
      </c>
      <c r="M114" s="4">
        <v>22</v>
      </c>
      <c r="N114" s="4">
        <v>23</v>
      </c>
      <c r="O114" s="4">
        <v>24</v>
      </c>
      <c r="P114" s="4">
        <v>25</v>
      </c>
      <c r="Q114" s="4">
        <v>26</v>
      </c>
      <c r="R114" s="4">
        <v>27</v>
      </c>
      <c r="S114" s="4">
        <v>28</v>
      </c>
      <c r="T114" s="4">
        <v>29</v>
      </c>
      <c r="U114" s="4">
        <v>30</v>
      </c>
      <c r="V114" s="4">
        <v>31</v>
      </c>
      <c r="W114" s="4">
        <v>32</v>
      </c>
      <c r="X114" s="4">
        <v>33</v>
      </c>
      <c r="Y114" s="4">
        <v>34</v>
      </c>
      <c r="Z114" s="4">
        <v>35</v>
      </c>
      <c r="AA114" s="4">
        <v>36</v>
      </c>
      <c r="AB114" s="4">
        <v>37</v>
      </c>
      <c r="AC114" s="4">
        <v>38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202025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34</v>
      </c>
      <c r="P115" s="5">
        <v>38</v>
      </c>
      <c r="Q115" s="5">
        <v>47</v>
      </c>
      <c r="R115" s="5">
        <v>44</v>
      </c>
      <c r="S115" s="5">
        <v>84</v>
      </c>
      <c r="T115" s="5">
        <v>86</v>
      </c>
      <c r="U115" s="5">
        <v>85</v>
      </c>
      <c r="V115" s="5">
        <v>0</v>
      </c>
      <c r="W115" s="5">
        <v>0</v>
      </c>
      <c r="X115" s="5">
        <v>0</v>
      </c>
      <c r="Y115" s="5">
        <v>60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1400</v>
      </c>
      <c r="M116">
        <v>850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 s="8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55</v>
      </c>
      <c r="L119" s="2">
        <f t="shared" si="16"/>
        <v>55</v>
      </c>
      <c r="M119" s="2">
        <f t="shared" si="16"/>
        <v>55</v>
      </c>
      <c r="N119" s="2">
        <f t="shared" si="16"/>
        <v>55</v>
      </c>
      <c r="O119" s="2">
        <f t="shared" si="16"/>
        <v>21</v>
      </c>
      <c r="P119" s="2">
        <f t="shared" si="16"/>
        <v>-17</v>
      </c>
      <c r="Q119" s="2">
        <f t="shared" si="16"/>
        <v>-64</v>
      </c>
      <c r="R119" s="2">
        <f t="shared" si="16"/>
        <v>-108</v>
      </c>
      <c r="S119" s="2">
        <f t="shared" si="16"/>
        <v>-192</v>
      </c>
      <c r="T119" s="2">
        <f t="shared" si="16"/>
        <v>-278</v>
      </c>
      <c r="U119" s="2">
        <f t="shared" si="16"/>
        <v>-363</v>
      </c>
      <c r="V119" s="2">
        <f t="shared" si="16"/>
        <v>-363</v>
      </c>
      <c r="W119" s="2">
        <f t="shared" si="16"/>
        <v>-363</v>
      </c>
      <c r="X119" s="2">
        <f t="shared" si="16"/>
        <v>-363</v>
      </c>
      <c r="Y119" s="2">
        <f t="shared" si="16"/>
        <v>-423</v>
      </c>
      <c r="Z119" s="2">
        <f t="shared" si="16"/>
        <v>-423</v>
      </c>
      <c r="AA119" s="2">
        <f t="shared" si="16"/>
        <v>-423</v>
      </c>
      <c r="AB119" s="2">
        <f t="shared" si="16"/>
        <v>-423</v>
      </c>
      <c r="AC119" s="2">
        <f t="shared" si="16"/>
        <v>-423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19</v>
      </c>
      <c r="K121" s="4">
        <v>20</v>
      </c>
      <c r="L121" s="4">
        <v>21</v>
      </c>
      <c r="M121" s="4">
        <v>22</v>
      </c>
      <c r="N121" s="4">
        <v>23</v>
      </c>
      <c r="O121" s="4">
        <v>24</v>
      </c>
      <c r="P121" s="4">
        <v>25</v>
      </c>
      <c r="Q121" s="4">
        <v>26</v>
      </c>
      <c r="R121" s="4">
        <v>27</v>
      </c>
      <c r="S121" s="4">
        <v>28</v>
      </c>
      <c r="T121" s="4">
        <v>29</v>
      </c>
      <c r="U121" s="4">
        <v>30</v>
      </c>
      <c r="V121" s="4">
        <v>31</v>
      </c>
      <c r="W121" s="4">
        <v>32</v>
      </c>
      <c r="X121" s="4">
        <v>33</v>
      </c>
      <c r="Y121" s="4">
        <v>34</v>
      </c>
      <c r="Z121" s="4">
        <v>35</v>
      </c>
      <c r="AA121" s="4">
        <v>36</v>
      </c>
      <c r="AB121" s="4">
        <v>37</v>
      </c>
      <c r="AC121" s="4">
        <v>38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202025</v>
      </c>
      <c r="H122" s="4" t="s">
        <v>5</v>
      </c>
      <c r="J122" s="15">
        <v>0</v>
      </c>
      <c r="K122" s="15">
        <v>0</v>
      </c>
      <c r="L122" s="15">
        <v>0</v>
      </c>
      <c r="M122" s="15">
        <v>0</v>
      </c>
      <c r="N122" s="5">
        <v>0</v>
      </c>
      <c r="O122" s="5">
        <v>34</v>
      </c>
      <c r="P122" s="5">
        <v>38</v>
      </c>
      <c r="Q122" s="5">
        <v>47</v>
      </c>
      <c r="R122" s="5">
        <v>44</v>
      </c>
      <c r="S122" s="5">
        <v>84</v>
      </c>
      <c r="T122" s="5">
        <v>86</v>
      </c>
      <c r="U122" s="5">
        <v>85</v>
      </c>
      <c r="V122" s="5">
        <v>0</v>
      </c>
      <c r="W122" s="5">
        <v>0</v>
      </c>
      <c r="X122" s="5">
        <v>0</v>
      </c>
      <c r="Y122" s="5">
        <v>60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1350</v>
      </c>
      <c r="M123">
        <v>900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57</v>
      </c>
      <c r="L126" s="2">
        <f t="shared" si="17"/>
        <v>57</v>
      </c>
      <c r="M126" s="2">
        <f t="shared" si="17"/>
        <v>57</v>
      </c>
      <c r="N126" s="2">
        <f t="shared" si="17"/>
        <v>57</v>
      </c>
      <c r="O126" s="2">
        <f t="shared" si="17"/>
        <v>23</v>
      </c>
      <c r="P126" s="2">
        <f t="shared" si="17"/>
        <v>-15</v>
      </c>
      <c r="Q126" s="2">
        <f t="shared" si="17"/>
        <v>-62</v>
      </c>
      <c r="R126" s="2">
        <f t="shared" si="17"/>
        <v>-106</v>
      </c>
      <c r="S126" s="2">
        <f t="shared" si="17"/>
        <v>-190</v>
      </c>
      <c r="T126" s="2">
        <f t="shared" si="17"/>
        <v>-276</v>
      </c>
      <c r="U126" s="2">
        <f t="shared" si="17"/>
        <v>-361</v>
      </c>
      <c r="V126" s="2">
        <f t="shared" si="17"/>
        <v>-361</v>
      </c>
      <c r="W126" s="2">
        <f t="shared" si="17"/>
        <v>-361</v>
      </c>
      <c r="X126" s="2">
        <f t="shared" si="17"/>
        <v>-361</v>
      </c>
      <c r="Y126" s="2">
        <f t="shared" si="17"/>
        <v>-421</v>
      </c>
      <c r="Z126" s="2">
        <f t="shared" si="17"/>
        <v>-421</v>
      </c>
      <c r="AA126" s="2">
        <f t="shared" si="17"/>
        <v>-421</v>
      </c>
      <c r="AB126" s="2">
        <f t="shared" si="17"/>
        <v>-421</v>
      </c>
      <c r="AC126" s="2">
        <f t="shared" si="17"/>
        <v>-421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19</v>
      </c>
      <c r="K128" s="4">
        <v>20</v>
      </c>
      <c r="L128" s="4">
        <v>21</v>
      </c>
      <c r="M128" s="4">
        <v>22</v>
      </c>
      <c r="N128" s="4">
        <v>23</v>
      </c>
      <c r="O128" s="4">
        <v>24</v>
      </c>
      <c r="P128" s="4">
        <v>25</v>
      </c>
      <c r="Q128" s="4">
        <v>26</v>
      </c>
      <c r="R128" s="4">
        <v>27</v>
      </c>
      <c r="S128" s="4">
        <v>28</v>
      </c>
      <c r="T128" s="4">
        <v>29</v>
      </c>
      <c r="U128" s="4">
        <v>30</v>
      </c>
      <c r="V128" s="4">
        <v>31</v>
      </c>
      <c r="W128" s="4">
        <v>32</v>
      </c>
      <c r="X128" s="4">
        <v>33</v>
      </c>
      <c r="Y128" s="4">
        <v>34</v>
      </c>
      <c r="Z128" s="4">
        <v>35</v>
      </c>
      <c r="AA128" s="4">
        <v>36</v>
      </c>
      <c r="AB128" s="4">
        <v>37</v>
      </c>
      <c r="AC128" s="4">
        <v>38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120</v>
      </c>
      <c r="G129" s="4">
        <f>calcFirstRunOut(J133:AC133)</f>
        <v>202038</v>
      </c>
      <c r="H129" s="4" t="s">
        <v>5</v>
      </c>
      <c r="J129" s="5">
        <v>11</v>
      </c>
      <c r="K129" s="5">
        <v>14</v>
      </c>
      <c r="L129" s="5">
        <v>18</v>
      </c>
      <c r="M129" s="5">
        <v>15</v>
      </c>
      <c r="N129" s="5">
        <v>0</v>
      </c>
      <c r="O129" s="5">
        <v>37</v>
      </c>
      <c r="P129" s="5">
        <v>40</v>
      </c>
      <c r="Q129" s="5">
        <v>44</v>
      </c>
      <c r="R129" s="5">
        <v>68</v>
      </c>
      <c r="S129" s="5">
        <v>85</v>
      </c>
      <c r="T129" s="5">
        <v>86</v>
      </c>
      <c r="U129" s="5">
        <v>85</v>
      </c>
      <c r="V129" s="5">
        <v>0</v>
      </c>
      <c r="W129" s="5">
        <v>0</v>
      </c>
      <c r="X129" s="5">
        <v>0</v>
      </c>
      <c r="Y129" s="5">
        <v>61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120</v>
      </c>
      <c r="G130" s="4"/>
      <c r="H130" s="4" t="s">
        <v>6</v>
      </c>
      <c r="J130">
        <v>0</v>
      </c>
      <c r="K130">
        <v>0</v>
      </c>
      <c r="L130">
        <v>1632</v>
      </c>
      <c r="M130">
        <v>288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 s="8">
        <v>0</v>
      </c>
      <c r="K131" s="8">
        <v>1920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109</v>
      </c>
      <c r="K133" s="2">
        <f t="shared" ref="K133:AC133" si="18">J133-K129+K131+K132</f>
        <v>2015</v>
      </c>
      <c r="L133" s="2">
        <f t="shared" si="18"/>
        <v>1997</v>
      </c>
      <c r="M133" s="2">
        <f t="shared" si="18"/>
        <v>1982</v>
      </c>
      <c r="N133" s="2">
        <f t="shared" si="18"/>
        <v>1982</v>
      </c>
      <c r="O133" s="2">
        <f t="shared" si="18"/>
        <v>1945</v>
      </c>
      <c r="P133" s="2">
        <f t="shared" si="18"/>
        <v>1905</v>
      </c>
      <c r="Q133" s="2">
        <f t="shared" si="18"/>
        <v>1861</v>
      </c>
      <c r="R133" s="2">
        <f t="shared" si="18"/>
        <v>1793</v>
      </c>
      <c r="S133" s="2">
        <f t="shared" si="18"/>
        <v>1708</v>
      </c>
      <c r="T133" s="2">
        <f t="shared" si="18"/>
        <v>1622</v>
      </c>
      <c r="U133" s="2">
        <f t="shared" si="18"/>
        <v>1537</v>
      </c>
      <c r="V133" s="2">
        <f t="shared" si="18"/>
        <v>1537</v>
      </c>
      <c r="W133" s="2">
        <f t="shared" si="18"/>
        <v>1537</v>
      </c>
      <c r="X133" s="2">
        <f t="shared" si="18"/>
        <v>1537</v>
      </c>
      <c r="Y133" s="2">
        <f t="shared" si="18"/>
        <v>1476</v>
      </c>
      <c r="Z133" s="2">
        <f t="shared" si="18"/>
        <v>1476</v>
      </c>
      <c r="AA133" s="2">
        <f t="shared" si="18"/>
        <v>1476</v>
      </c>
      <c r="AB133" s="2">
        <f t="shared" si="18"/>
        <v>1476</v>
      </c>
      <c r="AC133" s="2">
        <f t="shared" si="18"/>
        <v>1476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19</v>
      </c>
      <c r="K135" s="4">
        <v>20</v>
      </c>
      <c r="L135" s="4">
        <v>21</v>
      </c>
      <c r="M135" s="4">
        <v>22</v>
      </c>
      <c r="N135" s="4">
        <v>23</v>
      </c>
      <c r="O135" s="4">
        <v>24</v>
      </c>
      <c r="P135" s="4">
        <v>25</v>
      </c>
      <c r="Q135" s="4">
        <v>26</v>
      </c>
      <c r="R135" s="4">
        <v>27</v>
      </c>
      <c r="S135" s="4">
        <v>28</v>
      </c>
      <c r="T135" s="4">
        <v>29</v>
      </c>
      <c r="U135" s="4">
        <v>30</v>
      </c>
      <c r="V135" s="4">
        <v>31</v>
      </c>
      <c r="W135" s="4">
        <v>32</v>
      </c>
      <c r="X135" s="4">
        <v>33</v>
      </c>
      <c r="Y135" s="4">
        <v>34</v>
      </c>
      <c r="Z135" s="4">
        <v>35</v>
      </c>
      <c r="AA135" s="4">
        <v>36</v>
      </c>
      <c r="AB135" s="4">
        <v>37</v>
      </c>
      <c r="AC135" s="4">
        <v>38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202038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68</v>
      </c>
      <c r="P136" s="5">
        <v>75</v>
      </c>
      <c r="Q136" s="5">
        <v>95</v>
      </c>
      <c r="R136" s="5">
        <v>88</v>
      </c>
      <c r="S136" s="5">
        <v>168</v>
      </c>
      <c r="T136" s="5">
        <v>172</v>
      </c>
      <c r="U136" s="5">
        <v>169</v>
      </c>
      <c r="V136" s="5">
        <v>0</v>
      </c>
      <c r="W136" s="5">
        <v>0</v>
      </c>
      <c r="X136" s="5">
        <v>0</v>
      </c>
      <c r="Y136" s="5">
        <v>121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32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1280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 s="8">
        <v>0</v>
      </c>
      <c r="L138" s="8">
        <v>0</v>
      </c>
      <c r="M138">
        <v>0</v>
      </c>
      <c r="N138">
        <v>0</v>
      </c>
      <c r="O138" s="8">
        <v>0</v>
      </c>
      <c r="P138" s="8">
        <v>1280</v>
      </c>
      <c r="Q138" s="8">
        <v>0</v>
      </c>
      <c r="R138" s="8">
        <v>0</v>
      </c>
      <c r="S138" s="8">
        <v>0</v>
      </c>
      <c r="T138" s="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134</v>
      </c>
      <c r="L140" s="2">
        <f t="shared" si="19"/>
        <v>134</v>
      </c>
      <c r="M140" s="2">
        <f t="shared" si="19"/>
        <v>134</v>
      </c>
      <c r="N140" s="2">
        <f t="shared" si="19"/>
        <v>134</v>
      </c>
      <c r="O140" s="2">
        <f t="shared" si="19"/>
        <v>66</v>
      </c>
      <c r="P140" s="2">
        <f t="shared" si="19"/>
        <v>1271</v>
      </c>
      <c r="Q140" s="2">
        <f t="shared" si="19"/>
        <v>1176</v>
      </c>
      <c r="R140" s="2">
        <f t="shared" si="19"/>
        <v>1088</v>
      </c>
      <c r="S140" s="2">
        <f t="shared" si="19"/>
        <v>920</v>
      </c>
      <c r="T140" s="2">
        <f t="shared" si="19"/>
        <v>748</v>
      </c>
      <c r="U140" s="2">
        <f t="shared" si="19"/>
        <v>579</v>
      </c>
      <c r="V140" s="2">
        <f t="shared" si="19"/>
        <v>579</v>
      </c>
      <c r="W140" s="2">
        <f t="shared" si="19"/>
        <v>579</v>
      </c>
      <c r="X140" s="2">
        <f t="shared" si="19"/>
        <v>579</v>
      </c>
      <c r="Y140" s="2">
        <f t="shared" si="19"/>
        <v>458</v>
      </c>
      <c r="Z140" s="2">
        <f t="shared" si="19"/>
        <v>458</v>
      </c>
      <c r="AA140" s="2">
        <f t="shared" si="19"/>
        <v>458</v>
      </c>
      <c r="AB140" s="2">
        <f t="shared" si="19"/>
        <v>458</v>
      </c>
      <c r="AC140" s="2">
        <f t="shared" si="19"/>
        <v>458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19</v>
      </c>
      <c r="K142" s="4">
        <v>20</v>
      </c>
      <c r="L142" s="4">
        <v>21</v>
      </c>
      <c r="M142" s="4">
        <v>22</v>
      </c>
      <c r="N142" s="4">
        <v>23</v>
      </c>
      <c r="O142" s="4">
        <v>24</v>
      </c>
      <c r="P142" s="4">
        <v>25</v>
      </c>
      <c r="Q142" s="4">
        <v>26</v>
      </c>
      <c r="R142" s="4">
        <v>27</v>
      </c>
      <c r="S142" s="4">
        <v>28</v>
      </c>
      <c r="T142" s="4">
        <v>29</v>
      </c>
      <c r="U142" s="4">
        <v>30</v>
      </c>
      <c r="V142" s="4">
        <v>31</v>
      </c>
      <c r="W142" s="4">
        <v>32</v>
      </c>
      <c r="X142" s="4">
        <v>33</v>
      </c>
      <c r="Y142" s="4">
        <v>34</v>
      </c>
      <c r="Z142" s="4">
        <v>35</v>
      </c>
      <c r="AA142" s="4">
        <v>36</v>
      </c>
      <c r="AB142" s="4">
        <v>37</v>
      </c>
      <c r="AC142" s="4">
        <v>38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202038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68</v>
      </c>
      <c r="P143" s="5">
        <v>75</v>
      </c>
      <c r="Q143" s="5">
        <v>95</v>
      </c>
      <c r="R143" s="5">
        <v>88</v>
      </c>
      <c r="S143" s="5">
        <v>168</v>
      </c>
      <c r="T143" s="5">
        <v>172</v>
      </c>
      <c r="U143" s="5">
        <v>169</v>
      </c>
      <c r="V143" s="5">
        <v>0</v>
      </c>
      <c r="W143" s="5">
        <v>0</v>
      </c>
      <c r="X143" s="5">
        <v>0</v>
      </c>
      <c r="Y143" s="5">
        <v>121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50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 s="8">
        <v>0</v>
      </c>
      <c r="L145" s="8">
        <v>0</v>
      </c>
      <c r="M145">
        <v>0</v>
      </c>
      <c r="N145" s="8">
        <v>0</v>
      </c>
      <c r="O145" s="8">
        <v>0</v>
      </c>
      <c r="P145" s="8">
        <v>2000</v>
      </c>
      <c r="Q145" s="8">
        <v>0</v>
      </c>
      <c r="R145" s="8">
        <v>0</v>
      </c>
      <c r="S145" s="8">
        <v>0</v>
      </c>
      <c r="T145" s="8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122</v>
      </c>
      <c r="L147" s="2">
        <f t="shared" si="20"/>
        <v>122</v>
      </c>
      <c r="M147" s="2">
        <f t="shared" si="20"/>
        <v>122</v>
      </c>
      <c r="N147" s="2">
        <f t="shared" si="20"/>
        <v>122</v>
      </c>
      <c r="O147" s="2">
        <f t="shared" si="20"/>
        <v>54</v>
      </c>
      <c r="P147" s="2">
        <f t="shared" si="20"/>
        <v>1979</v>
      </c>
      <c r="Q147" s="2">
        <f t="shared" si="20"/>
        <v>1884</v>
      </c>
      <c r="R147" s="2">
        <f t="shared" si="20"/>
        <v>1796</v>
      </c>
      <c r="S147" s="2">
        <f t="shared" si="20"/>
        <v>1628</v>
      </c>
      <c r="T147" s="2">
        <f t="shared" si="20"/>
        <v>1456</v>
      </c>
      <c r="U147" s="2">
        <f t="shared" si="20"/>
        <v>1287</v>
      </c>
      <c r="V147" s="2">
        <f t="shared" si="20"/>
        <v>1287</v>
      </c>
      <c r="W147" s="2">
        <f t="shared" si="20"/>
        <v>1287</v>
      </c>
      <c r="X147" s="2">
        <f t="shared" si="20"/>
        <v>1287</v>
      </c>
      <c r="Y147" s="2">
        <f t="shared" si="20"/>
        <v>1166</v>
      </c>
      <c r="Z147" s="2">
        <f t="shared" si="20"/>
        <v>1166</v>
      </c>
      <c r="AA147" s="2">
        <f t="shared" si="20"/>
        <v>1166</v>
      </c>
      <c r="AB147" s="2">
        <f t="shared" si="20"/>
        <v>1166</v>
      </c>
      <c r="AC147" s="2">
        <f t="shared" si="20"/>
        <v>1166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19</v>
      </c>
      <c r="K149" s="4">
        <v>20</v>
      </c>
      <c r="L149" s="4">
        <v>21</v>
      </c>
      <c r="M149" s="4">
        <v>22</v>
      </c>
      <c r="N149" s="4">
        <v>23</v>
      </c>
      <c r="O149" s="4">
        <v>24</v>
      </c>
      <c r="P149" s="4">
        <v>25</v>
      </c>
      <c r="Q149" s="4">
        <v>26</v>
      </c>
      <c r="R149" s="4">
        <v>27</v>
      </c>
      <c r="S149" s="4">
        <v>28</v>
      </c>
      <c r="T149" s="4">
        <v>29</v>
      </c>
      <c r="U149" s="4">
        <v>30</v>
      </c>
      <c r="V149" s="4">
        <v>31</v>
      </c>
      <c r="W149" s="4">
        <v>32</v>
      </c>
      <c r="X149" s="4">
        <v>33</v>
      </c>
      <c r="Y149" s="4">
        <v>34</v>
      </c>
      <c r="Z149" s="4">
        <v>35</v>
      </c>
      <c r="AA149" s="4">
        <v>36</v>
      </c>
      <c r="AB149" s="4">
        <v>37</v>
      </c>
      <c r="AC149" s="4">
        <v>38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202038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68</v>
      </c>
      <c r="P150" s="5">
        <v>75</v>
      </c>
      <c r="Q150" s="5">
        <v>95</v>
      </c>
      <c r="R150" s="5">
        <v>88</v>
      </c>
      <c r="S150" s="5">
        <v>168</v>
      </c>
      <c r="T150" s="5">
        <v>172</v>
      </c>
      <c r="U150" s="5">
        <v>169</v>
      </c>
      <c r="V150" s="5">
        <v>0</v>
      </c>
      <c r="W150" s="5">
        <v>0</v>
      </c>
      <c r="X150" s="5">
        <v>0</v>
      </c>
      <c r="Y150" s="5">
        <v>121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32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 s="8">
        <v>0</v>
      </c>
      <c r="L152" s="8">
        <v>0</v>
      </c>
      <c r="M152">
        <v>0</v>
      </c>
      <c r="N152" s="8">
        <v>0</v>
      </c>
      <c r="O152" s="8">
        <v>0</v>
      </c>
      <c r="P152" s="8">
        <v>1920</v>
      </c>
      <c r="Q152" s="8">
        <v>0</v>
      </c>
      <c r="R152" s="8">
        <v>0</v>
      </c>
      <c r="S152" s="8">
        <v>0</v>
      </c>
      <c r="T152" s="8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110</v>
      </c>
      <c r="L154" s="2">
        <f t="shared" si="21"/>
        <v>110</v>
      </c>
      <c r="M154" s="2">
        <f t="shared" si="21"/>
        <v>110</v>
      </c>
      <c r="N154" s="2">
        <f t="shared" si="21"/>
        <v>110</v>
      </c>
      <c r="O154" s="2">
        <f t="shared" si="21"/>
        <v>42</v>
      </c>
      <c r="P154" s="2">
        <f t="shared" si="21"/>
        <v>1887</v>
      </c>
      <c r="Q154" s="2">
        <f t="shared" si="21"/>
        <v>1792</v>
      </c>
      <c r="R154" s="2">
        <f t="shared" si="21"/>
        <v>1704</v>
      </c>
      <c r="S154" s="2">
        <f t="shared" si="21"/>
        <v>1536</v>
      </c>
      <c r="T154" s="2">
        <f t="shared" si="21"/>
        <v>1364</v>
      </c>
      <c r="U154" s="2">
        <f t="shared" si="21"/>
        <v>1195</v>
      </c>
      <c r="V154" s="2">
        <f t="shared" si="21"/>
        <v>1195</v>
      </c>
      <c r="W154" s="2">
        <f t="shared" si="21"/>
        <v>1195</v>
      </c>
      <c r="X154" s="2">
        <f t="shared" si="21"/>
        <v>1195</v>
      </c>
      <c r="Y154" s="2">
        <f t="shared" si="21"/>
        <v>1074</v>
      </c>
      <c r="Z154" s="2">
        <f t="shared" si="21"/>
        <v>1074</v>
      </c>
      <c r="AA154" s="2">
        <f t="shared" si="21"/>
        <v>1074</v>
      </c>
      <c r="AB154" s="2">
        <f t="shared" si="21"/>
        <v>1074</v>
      </c>
      <c r="AC154" s="2">
        <f t="shared" si="21"/>
        <v>1074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19</v>
      </c>
      <c r="K156" s="4">
        <v>20</v>
      </c>
      <c r="L156" s="4">
        <v>21</v>
      </c>
      <c r="M156" s="4">
        <v>22</v>
      </c>
      <c r="N156" s="4">
        <v>23</v>
      </c>
      <c r="O156" s="4">
        <v>24</v>
      </c>
      <c r="P156" s="4">
        <v>25</v>
      </c>
      <c r="Q156" s="4">
        <v>26</v>
      </c>
      <c r="R156" s="4">
        <v>27</v>
      </c>
      <c r="S156" s="4">
        <v>28</v>
      </c>
      <c r="T156" s="4">
        <v>29</v>
      </c>
      <c r="U156" s="4">
        <v>30</v>
      </c>
      <c r="V156" s="4">
        <v>31</v>
      </c>
      <c r="W156" s="4">
        <v>32</v>
      </c>
      <c r="X156" s="4">
        <v>33</v>
      </c>
      <c r="Y156" s="4">
        <v>34</v>
      </c>
      <c r="Z156" s="4">
        <v>35</v>
      </c>
      <c r="AA156" s="4">
        <v>36</v>
      </c>
      <c r="AB156" s="4">
        <v>37</v>
      </c>
      <c r="AC156" s="4">
        <v>38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202024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34</v>
      </c>
      <c r="P157" s="5">
        <v>38</v>
      </c>
      <c r="Q157" s="5">
        <v>47</v>
      </c>
      <c r="R157" s="5">
        <v>44</v>
      </c>
      <c r="S157" s="5">
        <v>84</v>
      </c>
      <c r="T157" s="5">
        <v>86</v>
      </c>
      <c r="U157" s="5">
        <v>85</v>
      </c>
      <c r="V157" s="5">
        <v>0</v>
      </c>
      <c r="W157" s="5">
        <v>0</v>
      </c>
      <c r="X157" s="5">
        <v>0</v>
      </c>
      <c r="Y157" s="5">
        <v>60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480</v>
      </c>
      <c r="P158">
        <v>720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 s="8">
        <v>0</v>
      </c>
      <c r="L159" s="8">
        <v>0</v>
      </c>
      <c r="M159">
        <v>0</v>
      </c>
      <c r="N159">
        <v>0</v>
      </c>
      <c r="O159">
        <v>0</v>
      </c>
      <c r="P159" s="8">
        <v>720</v>
      </c>
      <c r="Q159" s="8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20</v>
      </c>
      <c r="M161" s="2">
        <f t="shared" si="22"/>
        <v>20</v>
      </c>
      <c r="N161" s="2">
        <f t="shared" si="22"/>
        <v>20</v>
      </c>
      <c r="O161" s="2">
        <f t="shared" si="22"/>
        <v>-14</v>
      </c>
      <c r="P161" s="2">
        <f t="shared" si="22"/>
        <v>668</v>
      </c>
      <c r="Q161" s="2">
        <f t="shared" si="22"/>
        <v>621</v>
      </c>
      <c r="R161" s="2">
        <f t="shared" si="22"/>
        <v>577</v>
      </c>
      <c r="S161" s="2">
        <f t="shared" si="22"/>
        <v>493</v>
      </c>
      <c r="T161" s="2">
        <f t="shared" si="22"/>
        <v>407</v>
      </c>
      <c r="U161" s="2">
        <f t="shared" si="22"/>
        <v>322</v>
      </c>
      <c r="V161" s="2">
        <f t="shared" si="22"/>
        <v>322</v>
      </c>
      <c r="W161" s="2">
        <f t="shared" si="22"/>
        <v>322</v>
      </c>
      <c r="X161" s="2">
        <f t="shared" si="22"/>
        <v>322</v>
      </c>
      <c r="Y161" s="2">
        <f t="shared" si="22"/>
        <v>262</v>
      </c>
      <c r="Z161" s="2">
        <f t="shared" si="22"/>
        <v>262</v>
      </c>
      <c r="AA161" s="2">
        <f t="shared" si="22"/>
        <v>262</v>
      </c>
      <c r="AB161" s="2">
        <f t="shared" si="22"/>
        <v>262</v>
      </c>
      <c r="AC161" s="2">
        <f t="shared" si="22"/>
        <v>262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19</v>
      </c>
      <c r="K163" s="4">
        <v>20</v>
      </c>
      <c r="L163" s="4">
        <v>21</v>
      </c>
      <c r="M163" s="4">
        <v>22</v>
      </c>
      <c r="N163" s="4">
        <v>23</v>
      </c>
      <c r="O163" s="4">
        <v>24</v>
      </c>
      <c r="P163" s="4">
        <v>25</v>
      </c>
      <c r="Q163" s="4">
        <v>26</v>
      </c>
      <c r="R163" s="4">
        <v>27</v>
      </c>
      <c r="S163" s="4">
        <v>28</v>
      </c>
      <c r="T163" s="4">
        <v>29</v>
      </c>
      <c r="U163" s="4">
        <v>30</v>
      </c>
      <c r="V163" s="4">
        <v>31</v>
      </c>
      <c r="W163" s="4">
        <v>32</v>
      </c>
      <c r="X163" s="4">
        <v>33</v>
      </c>
      <c r="Y163" s="4">
        <v>34</v>
      </c>
      <c r="Z163" s="4">
        <v>35</v>
      </c>
      <c r="AA163" s="4">
        <v>36</v>
      </c>
      <c r="AB163" s="4">
        <v>37</v>
      </c>
      <c r="AC163" s="4">
        <v>38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202024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34</v>
      </c>
      <c r="P164" s="5">
        <v>38</v>
      </c>
      <c r="Q164" s="5">
        <v>47</v>
      </c>
      <c r="R164" s="5">
        <v>44</v>
      </c>
      <c r="S164" s="5">
        <v>84</v>
      </c>
      <c r="T164" s="5">
        <v>86</v>
      </c>
      <c r="U164" s="5">
        <v>85</v>
      </c>
      <c r="V164" s="5">
        <v>0</v>
      </c>
      <c r="W164" s="5">
        <v>0</v>
      </c>
      <c r="X164" s="5">
        <v>0</v>
      </c>
      <c r="Y164" s="5">
        <v>60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240</v>
      </c>
      <c r="P165">
        <v>960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 s="8">
        <v>0</v>
      </c>
      <c r="L166" s="8">
        <v>0</v>
      </c>
      <c r="M166">
        <v>0</v>
      </c>
      <c r="N166">
        <v>0</v>
      </c>
      <c r="O166" s="8">
        <v>0</v>
      </c>
      <c r="P166" s="8">
        <v>720</v>
      </c>
      <c r="Q166" s="8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12</v>
      </c>
      <c r="M168" s="2">
        <f t="shared" si="23"/>
        <v>12</v>
      </c>
      <c r="N168" s="2">
        <f t="shared" si="23"/>
        <v>12</v>
      </c>
      <c r="O168" s="2">
        <f t="shared" si="23"/>
        <v>-22</v>
      </c>
      <c r="P168" s="2">
        <f t="shared" si="23"/>
        <v>660</v>
      </c>
      <c r="Q168" s="2">
        <f t="shared" si="23"/>
        <v>613</v>
      </c>
      <c r="R168" s="2">
        <f t="shared" si="23"/>
        <v>569</v>
      </c>
      <c r="S168" s="2">
        <f t="shared" si="23"/>
        <v>485</v>
      </c>
      <c r="T168" s="2">
        <f t="shared" si="23"/>
        <v>399</v>
      </c>
      <c r="U168" s="2">
        <f t="shared" si="23"/>
        <v>314</v>
      </c>
      <c r="V168" s="2">
        <f t="shared" si="23"/>
        <v>314</v>
      </c>
      <c r="W168" s="2">
        <f t="shared" si="23"/>
        <v>314</v>
      </c>
      <c r="X168" s="2">
        <f t="shared" si="23"/>
        <v>314</v>
      </c>
      <c r="Y168" s="2">
        <f t="shared" si="23"/>
        <v>254</v>
      </c>
      <c r="Z168" s="2">
        <f t="shared" si="23"/>
        <v>254</v>
      </c>
      <c r="AA168" s="2">
        <f t="shared" si="23"/>
        <v>254</v>
      </c>
      <c r="AB168" s="2">
        <f t="shared" si="23"/>
        <v>254</v>
      </c>
      <c r="AC168" s="2">
        <f t="shared" si="23"/>
        <v>254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168"/>
  <sheetViews>
    <sheetView showGridLines="0" topLeftCell="A10" workbookViewId="0">
      <selection activeCell="B25" sqref="B25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189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19</v>
      </c>
      <c r="K2" s="4">
        <v>20</v>
      </c>
      <c r="L2" s="4">
        <v>21</v>
      </c>
      <c r="M2" s="4">
        <v>22</v>
      </c>
      <c r="N2" s="4">
        <v>23</v>
      </c>
      <c r="O2" s="4">
        <v>24</v>
      </c>
      <c r="P2" s="4">
        <v>25</v>
      </c>
      <c r="Q2" s="4">
        <v>26</v>
      </c>
      <c r="R2" s="4">
        <v>27</v>
      </c>
      <c r="S2" s="4">
        <v>28</v>
      </c>
      <c r="T2" s="4">
        <v>29</v>
      </c>
      <c r="U2" s="4">
        <v>30</v>
      </c>
      <c r="V2" s="4">
        <v>31</v>
      </c>
      <c r="W2" s="4">
        <v>32</v>
      </c>
      <c r="X2" s="4">
        <v>33</v>
      </c>
      <c r="Y2" s="4">
        <v>34</v>
      </c>
      <c r="Z2" s="4">
        <v>35</v>
      </c>
      <c r="AA2" s="4">
        <v>36</v>
      </c>
      <c r="AB2" s="4">
        <v>37</v>
      </c>
      <c r="AC2" s="4">
        <v>38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683</v>
      </c>
      <c r="G3" s="4">
        <f>calcFirstRunOut(J7:AC7)</f>
        <v>202030</v>
      </c>
      <c r="H3" s="4" t="s">
        <v>5</v>
      </c>
      <c r="J3" s="5">
        <v>22</v>
      </c>
      <c r="K3" s="5">
        <v>68</v>
      </c>
      <c r="L3" s="5">
        <v>36</v>
      </c>
      <c r="M3" s="5">
        <v>22</v>
      </c>
      <c r="N3" s="5">
        <v>19</v>
      </c>
      <c r="O3" s="5">
        <v>101</v>
      </c>
      <c r="P3" s="5">
        <v>91</v>
      </c>
      <c r="Q3" s="5">
        <v>141</v>
      </c>
      <c r="R3" s="5">
        <v>425</v>
      </c>
      <c r="S3" s="5">
        <v>535</v>
      </c>
      <c r="T3" s="5">
        <v>482</v>
      </c>
      <c r="U3" s="5">
        <v>499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683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 s="8">
        <v>720</v>
      </c>
      <c r="K5">
        <v>0</v>
      </c>
      <c r="L5">
        <v>0</v>
      </c>
      <c r="M5" s="8">
        <v>960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1381</v>
      </c>
      <c r="K7" s="2">
        <f t="shared" ref="K7:AC7" si="0">J7-K3+K5+K6</f>
        <v>1313</v>
      </c>
      <c r="L7" s="2">
        <f t="shared" si="0"/>
        <v>1277</v>
      </c>
      <c r="M7" s="2">
        <f t="shared" si="0"/>
        <v>2215</v>
      </c>
      <c r="N7" s="2">
        <f t="shared" si="0"/>
        <v>2196</v>
      </c>
      <c r="O7" s="2">
        <f t="shared" si="0"/>
        <v>2095</v>
      </c>
      <c r="P7" s="2">
        <f t="shared" si="0"/>
        <v>2004</v>
      </c>
      <c r="Q7" s="2">
        <f t="shared" si="0"/>
        <v>1863</v>
      </c>
      <c r="R7" s="2">
        <f t="shared" si="0"/>
        <v>1438</v>
      </c>
      <c r="S7" s="2">
        <f t="shared" si="0"/>
        <v>903</v>
      </c>
      <c r="T7" s="2">
        <f t="shared" si="0"/>
        <v>421</v>
      </c>
      <c r="U7" s="2">
        <f t="shared" si="0"/>
        <v>-78</v>
      </c>
      <c r="V7" s="2">
        <f t="shared" si="0"/>
        <v>-78</v>
      </c>
      <c r="W7" s="2">
        <f t="shared" si="0"/>
        <v>-78</v>
      </c>
      <c r="X7" s="2">
        <f t="shared" si="0"/>
        <v>-78</v>
      </c>
      <c r="Y7" s="2">
        <f t="shared" si="0"/>
        <v>-78</v>
      </c>
      <c r="Z7" s="2">
        <f t="shared" si="0"/>
        <v>-78</v>
      </c>
      <c r="AA7" s="2">
        <f t="shared" si="0"/>
        <v>-78</v>
      </c>
      <c r="AB7" s="2">
        <f t="shared" si="0"/>
        <v>-78</v>
      </c>
      <c r="AC7" s="2">
        <f t="shared" si="0"/>
        <v>-78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19</v>
      </c>
      <c r="K9" s="4">
        <v>20</v>
      </c>
      <c r="L9" s="4">
        <v>21</v>
      </c>
      <c r="M9" s="4">
        <v>22</v>
      </c>
      <c r="N9" s="4">
        <v>23</v>
      </c>
      <c r="O9" s="4">
        <v>24</v>
      </c>
      <c r="P9" s="4">
        <v>25</v>
      </c>
      <c r="Q9" s="4">
        <v>26</v>
      </c>
      <c r="R9" s="4">
        <v>27</v>
      </c>
      <c r="S9" s="4">
        <v>28</v>
      </c>
      <c r="T9" s="4">
        <v>29</v>
      </c>
      <c r="U9" s="4">
        <v>30</v>
      </c>
      <c r="V9" s="4">
        <v>31</v>
      </c>
      <c r="W9" s="4">
        <v>32</v>
      </c>
      <c r="X9" s="4">
        <v>33</v>
      </c>
      <c r="Y9" s="4">
        <v>34</v>
      </c>
      <c r="Z9" s="4">
        <v>35</v>
      </c>
      <c r="AA9" s="4">
        <v>36</v>
      </c>
      <c r="AB9" s="4">
        <v>37</v>
      </c>
      <c r="AC9" s="4">
        <v>38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53</v>
      </c>
      <c r="G10" s="4">
        <f>calcFirstRunOut(J14:AC14)</f>
        <v>202020</v>
      </c>
      <c r="H10" s="4" t="s">
        <v>5</v>
      </c>
      <c r="J10" s="5">
        <v>19</v>
      </c>
      <c r="K10" s="5">
        <v>219</v>
      </c>
      <c r="L10" s="5">
        <v>263</v>
      </c>
      <c r="M10" s="5">
        <v>225</v>
      </c>
      <c r="N10" s="5">
        <v>122</v>
      </c>
      <c r="O10" s="5">
        <v>545</v>
      </c>
      <c r="P10" s="5">
        <v>741</v>
      </c>
      <c r="Q10" s="5">
        <v>357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53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34</v>
      </c>
      <c r="K14" s="2">
        <f t="shared" ref="K14:AC14" si="1">J14-K10+K12+K13</f>
        <v>-185</v>
      </c>
      <c r="L14" s="2">
        <f t="shared" si="1"/>
        <v>-448</v>
      </c>
      <c r="M14" s="2">
        <f t="shared" si="1"/>
        <v>-673</v>
      </c>
      <c r="N14" s="2">
        <f t="shared" si="1"/>
        <v>-795</v>
      </c>
      <c r="O14" s="2">
        <f t="shared" si="1"/>
        <v>-1340</v>
      </c>
      <c r="P14" s="2">
        <f t="shared" si="1"/>
        <v>-2081</v>
      </c>
      <c r="Q14" s="2">
        <f t="shared" si="1"/>
        <v>-2438</v>
      </c>
      <c r="R14" s="2">
        <f t="shared" si="1"/>
        <v>-2438</v>
      </c>
      <c r="S14" s="2">
        <f t="shared" si="1"/>
        <v>-2438</v>
      </c>
      <c r="T14" s="2">
        <f t="shared" si="1"/>
        <v>-2438</v>
      </c>
      <c r="U14" s="2">
        <f t="shared" si="1"/>
        <v>-2438</v>
      </c>
      <c r="V14" s="2">
        <f t="shared" si="1"/>
        <v>-2438</v>
      </c>
      <c r="W14" s="2">
        <f t="shared" si="1"/>
        <v>-2438</v>
      </c>
      <c r="X14" s="2">
        <f t="shared" si="1"/>
        <v>-2438</v>
      </c>
      <c r="Y14" s="2">
        <f t="shared" si="1"/>
        <v>-2438</v>
      </c>
      <c r="Z14" s="2">
        <f t="shared" si="1"/>
        <v>-2438</v>
      </c>
      <c r="AA14" s="2">
        <f t="shared" si="1"/>
        <v>-2438</v>
      </c>
      <c r="AB14" s="2">
        <f t="shared" si="1"/>
        <v>-2438</v>
      </c>
      <c r="AC14" s="2">
        <f t="shared" si="1"/>
        <v>-2438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19</v>
      </c>
      <c r="K16" s="4">
        <v>20</v>
      </c>
      <c r="L16" s="4">
        <v>21</v>
      </c>
      <c r="M16" s="4">
        <v>22</v>
      </c>
      <c r="N16" s="4">
        <v>23</v>
      </c>
      <c r="O16" s="4">
        <v>24</v>
      </c>
      <c r="P16" s="4">
        <v>25</v>
      </c>
      <c r="Q16" s="4">
        <v>26</v>
      </c>
      <c r="R16" s="4">
        <v>27</v>
      </c>
      <c r="S16" s="4">
        <v>28</v>
      </c>
      <c r="T16" s="4">
        <v>29</v>
      </c>
      <c r="U16" s="4">
        <v>30</v>
      </c>
      <c r="V16" s="4">
        <v>31</v>
      </c>
      <c r="W16" s="4">
        <v>32</v>
      </c>
      <c r="X16" s="4">
        <v>33</v>
      </c>
      <c r="Y16" s="4">
        <v>34</v>
      </c>
      <c r="Z16" s="4">
        <v>35</v>
      </c>
      <c r="AA16" s="4">
        <v>36</v>
      </c>
      <c r="AB16" s="4">
        <v>37</v>
      </c>
      <c r="AC16" s="4">
        <v>38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94</v>
      </c>
      <c r="G17" s="4">
        <f>calcFirstRunOut(J21:AC21)</f>
        <v>202020</v>
      </c>
      <c r="H17" s="4" t="s">
        <v>5</v>
      </c>
      <c r="J17" s="5">
        <v>19</v>
      </c>
      <c r="K17" s="5">
        <v>219</v>
      </c>
      <c r="L17" s="5">
        <v>263</v>
      </c>
      <c r="M17" s="5">
        <v>225</v>
      </c>
      <c r="N17" s="5">
        <v>122</v>
      </c>
      <c r="O17" s="5">
        <v>545</v>
      </c>
      <c r="P17" s="5">
        <v>741</v>
      </c>
      <c r="Q17" s="5">
        <v>357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94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75</v>
      </c>
      <c r="K21" s="2">
        <f t="shared" ref="K21:AC21" si="2">J21-K17+K19+K20</f>
        <v>-144</v>
      </c>
      <c r="L21" s="2">
        <f t="shared" si="2"/>
        <v>-407</v>
      </c>
      <c r="M21" s="2">
        <f t="shared" si="2"/>
        <v>-632</v>
      </c>
      <c r="N21" s="2">
        <f t="shared" si="2"/>
        <v>-754</v>
      </c>
      <c r="O21" s="2">
        <f t="shared" si="2"/>
        <v>-1299</v>
      </c>
      <c r="P21" s="2">
        <f t="shared" si="2"/>
        <v>-2040</v>
      </c>
      <c r="Q21" s="2">
        <f t="shared" si="2"/>
        <v>-2397</v>
      </c>
      <c r="R21" s="2">
        <f t="shared" si="2"/>
        <v>-2397</v>
      </c>
      <c r="S21" s="2">
        <f t="shared" si="2"/>
        <v>-2397</v>
      </c>
      <c r="T21" s="2">
        <f t="shared" si="2"/>
        <v>-2397</v>
      </c>
      <c r="U21" s="2">
        <f t="shared" si="2"/>
        <v>-2397</v>
      </c>
      <c r="V21" s="2">
        <f t="shared" si="2"/>
        <v>-2397</v>
      </c>
      <c r="W21" s="2">
        <f t="shared" si="2"/>
        <v>-2397</v>
      </c>
      <c r="X21" s="2">
        <f t="shared" si="2"/>
        <v>-2397</v>
      </c>
      <c r="Y21" s="2">
        <f t="shared" si="2"/>
        <v>-2397</v>
      </c>
      <c r="Z21" s="2">
        <f t="shared" si="2"/>
        <v>-2397</v>
      </c>
      <c r="AA21" s="2">
        <f t="shared" si="2"/>
        <v>-2397</v>
      </c>
      <c r="AB21" s="2">
        <f t="shared" si="2"/>
        <v>-2397</v>
      </c>
      <c r="AC21" s="2">
        <f t="shared" si="2"/>
        <v>-2397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19</v>
      </c>
      <c r="K23" s="4">
        <v>20</v>
      </c>
      <c r="L23" s="4">
        <v>21</v>
      </c>
      <c r="M23" s="4">
        <v>22</v>
      </c>
      <c r="N23" s="4">
        <v>23</v>
      </c>
      <c r="O23" s="4">
        <v>24</v>
      </c>
      <c r="P23" s="4">
        <v>25</v>
      </c>
      <c r="Q23" s="4">
        <v>26</v>
      </c>
      <c r="R23" s="4">
        <v>27</v>
      </c>
      <c r="S23" s="4">
        <v>28</v>
      </c>
      <c r="T23" s="4">
        <v>29</v>
      </c>
      <c r="U23" s="4">
        <v>30</v>
      </c>
      <c r="V23" s="4">
        <v>31</v>
      </c>
      <c r="W23" s="4">
        <v>32</v>
      </c>
      <c r="X23" s="4">
        <v>33</v>
      </c>
      <c r="Y23" s="4">
        <v>34</v>
      </c>
      <c r="Z23" s="4">
        <v>35</v>
      </c>
      <c r="AA23" s="4">
        <v>36</v>
      </c>
      <c r="AB23" s="4">
        <v>37</v>
      </c>
      <c r="AC23" s="4">
        <v>38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202038</v>
      </c>
      <c r="H24" s="4" t="s">
        <v>5</v>
      </c>
      <c r="J24" s="5">
        <v>13</v>
      </c>
      <c r="K24" s="5">
        <v>14</v>
      </c>
      <c r="L24" s="5">
        <v>18</v>
      </c>
      <c r="M24" s="5">
        <v>14</v>
      </c>
      <c r="N24" s="5">
        <v>10</v>
      </c>
      <c r="O24" s="5">
        <v>36</v>
      </c>
      <c r="P24" s="5">
        <v>48</v>
      </c>
      <c r="Q24" s="5">
        <v>34</v>
      </c>
      <c r="R24" s="5">
        <v>49</v>
      </c>
      <c r="S24" s="5">
        <v>52</v>
      </c>
      <c r="T24" s="5">
        <v>61</v>
      </c>
      <c r="U24" s="5">
        <v>62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126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 s="8">
        <v>756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163</v>
      </c>
      <c r="K28" s="2">
        <f t="shared" ref="K28:AC28" si="3">J28-K24+K26+K27</f>
        <v>905</v>
      </c>
      <c r="L28" s="2">
        <f t="shared" si="3"/>
        <v>887</v>
      </c>
      <c r="M28" s="2">
        <f t="shared" si="3"/>
        <v>873</v>
      </c>
      <c r="N28" s="2">
        <f t="shared" si="3"/>
        <v>863</v>
      </c>
      <c r="O28" s="2">
        <f t="shared" si="3"/>
        <v>827</v>
      </c>
      <c r="P28" s="2">
        <f t="shared" si="3"/>
        <v>779</v>
      </c>
      <c r="Q28" s="2">
        <f t="shared" si="3"/>
        <v>745</v>
      </c>
      <c r="R28" s="2">
        <f t="shared" si="3"/>
        <v>696</v>
      </c>
      <c r="S28" s="2">
        <f t="shared" si="3"/>
        <v>644</v>
      </c>
      <c r="T28" s="2">
        <f t="shared" si="3"/>
        <v>583</v>
      </c>
      <c r="U28" s="2">
        <f t="shared" si="3"/>
        <v>521</v>
      </c>
      <c r="V28" s="2">
        <f t="shared" si="3"/>
        <v>521</v>
      </c>
      <c r="W28" s="2">
        <f t="shared" si="3"/>
        <v>521</v>
      </c>
      <c r="X28" s="2">
        <f t="shared" si="3"/>
        <v>521</v>
      </c>
      <c r="Y28" s="2">
        <f t="shared" si="3"/>
        <v>521</v>
      </c>
      <c r="Z28" s="2">
        <f t="shared" si="3"/>
        <v>521</v>
      </c>
      <c r="AA28" s="2">
        <f t="shared" si="3"/>
        <v>521</v>
      </c>
      <c r="AB28" s="2">
        <f t="shared" si="3"/>
        <v>521</v>
      </c>
      <c r="AC28" s="2">
        <f t="shared" si="3"/>
        <v>521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19</v>
      </c>
      <c r="K30" s="4">
        <v>20</v>
      </c>
      <c r="L30" s="4">
        <v>21</v>
      </c>
      <c r="M30" s="4">
        <v>22</v>
      </c>
      <c r="N30" s="4">
        <v>23</v>
      </c>
      <c r="O30" s="4">
        <v>24</v>
      </c>
      <c r="P30" s="4">
        <v>25</v>
      </c>
      <c r="Q30" s="4">
        <v>26</v>
      </c>
      <c r="R30" s="4">
        <v>27</v>
      </c>
      <c r="S30" s="4">
        <v>28</v>
      </c>
      <c r="T30" s="4">
        <v>29</v>
      </c>
      <c r="U30" s="4">
        <v>30</v>
      </c>
      <c r="V30" s="4">
        <v>31</v>
      </c>
      <c r="W30" s="4">
        <v>32</v>
      </c>
      <c r="X30" s="4">
        <v>33</v>
      </c>
      <c r="Y30" s="4">
        <v>34</v>
      </c>
      <c r="Z30" s="4">
        <v>35</v>
      </c>
      <c r="AA30" s="4">
        <v>36</v>
      </c>
      <c r="AB30" s="4">
        <v>37</v>
      </c>
      <c r="AC30" s="4">
        <v>38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202038</v>
      </c>
      <c r="H31" s="4" t="s">
        <v>5</v>
      </c>
      <c r="J31" s="5">
        <v>13</v>
      </c>
      <c r="K31" s="5">
        <v>14</v>
      </c>
      <c r="L31" s="5">
        <v>18</v>
      </c>
      <c r="M31" s="5">
        <v>14</v>
      </c>
      <c r="N31" s="5">
        <v>10</v>
      </c>
      <c r="O31" s="5">
        <v>36</v>
      </c>
      <c r="P31" s="5">
        <v>48</v>
      </c>
      <c r="Q31" s="5">
        <v>34</v>
      </c>
      <c r="R31" s="5">
        <v>49</v>
      </c>
      <c r="S31" s="5">
        <v>52</v>
      </c>
      <c r="T31" s="5">
        <v>61</v>
      </c>
      <c r="U31" s="5">
        <v>62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126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 s="8">
        <v>756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167</v>
      </c>
      <c r="K35" s="2">
        <f t="shared" ref="K35:AC35" si="4">J35-K31+K33+K34</f>
        <v>909</v>
      </c>
      <c r="L35" s="2">
        <f t="shared" si="4"/>
        <v>891</v>
      </c>
      <c r="M35" s="2">
        <f t="shared" si="4"/>
        <v>877</v>
      </c>
      <c r="N35" s="2">
        <f t="shared" si="4"/>
        <v>867</v>
      </c>
      <c r="O35" s="2">
        <f t="shared" si="4"/>
        <v>831</v>
      </c>
      <c r="P35" s="2">
        <f t="shared" si="4"/>
        <v>783</v>
      </c>
      <c r="Q35" s="2">
        <f t="shared" si="4"/>
        <v>749</v>
      </c>
      <c r="R35" s="2">
        <f t="shared" si="4"/>
        <v>700</v>
      </c>
      <c r="S35" s="2">
        <f t="shared" si="4"/>
        <v>648</v>
      </c>
      <c r="T35" s="2">
        <f t="shared" si="4"/>
        <v>587</v>
      </c>
      <c r="U35" s="2">
        <f t="shared" si="4"/>
        <v>525</v>
      </c>
      <c r="V35" s="2">
        <f t="shared" si="4"/>
        <v>525</v>
      </c>
      <c r="W35" s="2">
        <f t="shared" si="4"/>
        <v>525</v>
      </c>
      <c r="X35" s="2">
        <f t="shared" si="4"/>
        <v>525</v>
      </c>
      <c r="Y35" s="2">
        <f t="shared" si="4"/>
        <v>525</v>
      </c>
      <c r="Z35" s="2">
        <f t="shared" si="4"/>
        <v>525</v>
      </c>
      <c r="AA35" s="2">
        <f t="shared" si="4"/>
        <v>525</v>
      </c>
      <c r="AB35" s="2">
        <f t="shared" si="4"/>
        <v>525</v>
      </c>
      <c r="AC35" s="2">
        <f t="shared" si="4"/>
        <v>525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19</v>
      </c>
      <c r="K37" s="4">
        <v>20</v>
      </c>
      <c r="L37" s="4">
        <v>21</v>
      </c>
      <c r="M37" s="4">
        <v>22</v>
      </c>
      <c r="N37" s="4">
        <v>23</v>
      </c>
      <c r="O37" s="4">
        <v>24</v>
      </c>
      <c r="P37" s="4">
        <v>25</v>
      </c>
      <c r="Q37" s="4">
        <v>26</v>
      </c>
      <c r="R37" s="4">
        <v>27</v>
      </c>
      <c r="S37" s="4">
        <v>28</v>
      </c>
      <c r="T37" s="4">
        <v>29</v>
      </c>
      <c r="U37" s="4">
        <v>30</v>
      </c>
      <c r="V37" s="4">
        <v>31</v>
      </c>
      <c r="W37" s="4">
        <v>32</v>
      </c>
      <c r="X37" s="4">
        <v>33</v>
      </c>
      <c r="Y37" s="4">
        <v>34</v>
      </c>
      <c r="Z37" s="4">
        <v>35</v>
      </c>
      <c r="AA37" s="4">
        <v>36</v>
      </c>
      <c r="AB37" s="4">
        <v>37</v>
      </c>
      <c r="AC37" s="4">
        <v>38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202030</v>
      </c>
      <c r="H38" s="4" t="s">
        <v>5</v>
      </c>
      <c r="J38" s="5">
        <v>21</v>
      </c>
      <c r="K38" s="5">
        <v>43</v>
      </c>
      <c r="L38" s="5">
        <v>28</v>
      </c>
      <c r="M38" s="5">
        <v>22</v>
      </c>
      <c r="N38" s="5">
        <v>28</v>
      </c>
      <c r="O38" s="5">
        <v>123</v>
      </c>
      <c r="P38" s="5">
        <v>89</v>
      </c>
      <c r="Q38" s="5">
        <v>61</v>
      </c>
      <c r="R38" s="5">
        <v>88</v>
      </c>
      <c r="S38" s="5">
        <v>271</v>
      </c>
      <c r="T38" s="5">
        <v>271</v>
      </c>
      <c r="U38" s="5">
        <v>267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1060</v>
      </c>
      <c r="L42" s="2">
        <f t="shared" si="5"/>
        <v>1032</v>
      </c>
      <c r="M42" s="2">
        <f t="shared" si="5"/>
        <v>1010</v>
      </c>
      <c r="N42" s="2">
        <f t="shared" si="5"/>
        <v>982</v>
      </c>
      <c r="O42" s="2">
        <f t="shared" si="5"/>
        <v>859</v>
      </c>
      <c r="P42" s="2">
        <f t="shared" si="5"/>
        <v>770</v>
      </c>
      <c r="Q42" s="2">
        <f t="shared" si="5"/>
        <v>709</v>
      </c>
      <c r="R42" s="2">
        <f t="shared" si="5"/>
        <v>621</v>
      </c>
      <c r="S42" s="2">
        <f t="shared" si="5"/>
        <v>350</v>
      </c>
      <c r="T42" s="2">
        <f t="shared" si="5"/>
        <v>79</v>
      </c>
      <c r="U42" s="2">
        <f t="shared" si="5"/>
        <v>-188</v>
      </c>
      <c r="V42" s="2">
        <f t="shared" si="5"/>
        <v>-188</v>
      </c>
      <c r="W42" s="2">
        <f t="shared" si="5"/>
        <v>-188</v>
      </c>
      <c r="X42" s="2">
        <f t="shared" si="5"/>
        <v>-188</v>
      </c>
      <c r="Y42" s="2">
        <f t="shared" si="5"/>
        <v>-188</v>
      </c>
      <c r="Z42" s="2">
        <f t="shared" si="5"/>
        <v>-188</v>
      </c>
      <c r="AA42" s="2">
        <f t="shared" si="5"/>
        <v>-188</v>
      </c>
      <c r="AB42" s="2">
        <f t="shared" si="5"/>
        <v>-188</v>
      </c>
      <c r="AC42" s="2">
        <f t="shared" si="5"/>
        <v>-188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19</v>
      </c>
      <c r="K44" s="4">
        <v>20</v>
      </c>
      <c r="L44" s="4">
        <v>21</v>
      </c>
      <c r="M44" s="4">
        <v>22</v>
      </c>
      <c r="N44" s="4">
        <v>23</v>
      </c>
      <c r="O44" s="4">
        <v>24</v>
      </c>
      <c r="P44" s="4">
        <v>25</v>
      </c>
      <c r="Q44" s="4">
        <v>26</v>
      </c>
      <c r="R44" s="4">
        <v>27</v>
      </c>
      <c r="S44" s="4">
        <v>28</v>
      </c>
      <c r="T44" s="4">
        <v>29</v>
      </c>
      <c r="U44" s="4">
        <v>30</v>
      </c>
      <c r="V44" s="4">
        <v>31</v>
      </c>
      <c r="W44" s="4">
        <v>32</v>
      </c>
      <c r="X44" s="4">
        <v>33</v>
      </c>
      <c r="Y44" s="4">
        <v>34</v>
      </c>
      <c r="Z44" s="4">
        <v>35</v>
      </c>
      <c r="AA44" s="4">
        <v>36</v>
      </c>
      <c r="AB44" s="4">
        <v>37</v>
      </c>
      <c r="AC44" s="4">
        <v>38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202027</v>
      </c>
      <c r="H45" s="4" t="s">
        <v>5</v>
      </c>
      <c r="J45" s="5">
        <v>25</v>
      </c>
      <c r="K45" s="5">
        <v>14</v>
      </c>
      <c r="L45" s="5">
        <v>18</v>
      </c>
      <c r="M45" s="5">
        <v>14</v>
      </c>
      <c r="N45" s="5">
        <v>10</v>
      </c>
      <c r="O45" s="5">
        <v>37</v>
      </c>
      <c r="P45" s="5">
        <v>47</v>
      </c>
      <c r="Q45" s="5">
        <v>35</v>
      </c>
      <c r="R45" s="5">
        <v>48</v>
      </c>
      <c r="S45" s="5">
        <v>52</v>
      </c>
      <c r="T45" s="5">
        <v>62</v>
      </c>
      <c r="U45" s="5">
        <v>61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205</v>
      </c>
      <c r="L49" s="2">
        <f t="shared" si="6"/>
        <v>187</v>
      </c>
      <c r="M49" s="2">
        <f t="shared" si="6"/>
        <v>173</v>
      </c>
      <c r="N49" s="2">
        <f t="shared" si="6"/>
        <v>163</v>
      </c>
      <c r="O49" s="2">
        <f t="shared" si="6"/>
        <v>126</v>
      </c>
      <c r="P49" s="2">
        <f t="shared" si="6"/>
        <v>79</v>
      </c>
      <c r="Q49" s="2">
        <f t="shared" si="6"/>
        <v>44</v>
      </c>
      <c r="R49" s="2">
        <f t="shared" si="6"/>
        <v>-4</v>
      </c>
      <c r="S49" s="2">
        <f t="shared" si="6"/>
        <v>-56</v>
      </c>
      <c r="T49" s="2">
        <f t="shared" si="6"/>
        <v>-118</v>
      </c>
      <c r="U49" s="2">
        <f t="shared" si="6"/>
        <v>-179</v>
      </c>
      <c r="V49" s="2">
        <f t="shared" si="6"/>
        <v>-179</v>
      </c>
      <c r="W49" s="2">
        <f t="shared" si="6"/>
        <v>-179</v>
      </c>
      <c r="X49" s="2">
        <f t="shared" si="6"/>
        <v>-179</v>
      </c>
      <c r="Y49" s="2">
        <f t="shared" si="6"/>
        <v>-179</v>
      </c>
      <c r="Z49" s="2">
        <f t="shared" si="6"/>
        <v>-179</v>
      </c>
      <c r="AA49" s="2">
        <f t="shared" si="6"/>
        <v>-179</v>
      </c>
      <c r="AB49" s="2">
        <f t="shared" si="6"/>
        <v>-179</v>
      </c>
      <c r="AC49" s="2">
        <f t="shared" si="6"/>
        <v>-179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19</v>
      </c>
      <c r="K51" s="4">
        <v>20</v>
      </c>
      <c r="L51" s="4">
        <v>21</v>
      </c>
      <c r="M51" s="4">
        <v>22</v>
      </c>
      <c r="N51" s="4">
        <v>23</v>
      </c>
      <c r="O51" s="4">
        <v>24</v>
      </c>
      <c r="P51" s="4">
        <v>25</v>
      </c>
      <c r="Q51" s="4">
        <v>26</v>
      </c>
      <c r="R51" s="4">
        <v>27</v>
      </c>
      <c r="S51" s="4">
        <v>28</v>
      </c>
      <c r="T51" s="4">
        <v>29</v>
      </c>
      <c r="U51" s="4">
        <v>30</v>
      </c>
      <c r="V51" s="4">
        <v>31</v>
      </c>
      <c r="W51" s="4">
        <v>32</v>
      </c>
      <c r="X51" s="4">
        <v>33</v>
      </c>
      <c r="Y51" s="4">
        <v>34</v>
      </c>
      <c r="Z51" s="4">
        <v>35</v>
      </c>
      <c r="AA51" s="4">
        <v>36</v>
      </c>
      <c r="AB51" s="4">
        <v>37</v>
      </c>
      <c r="AC51" s="4">
        <v>38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202038</v>
      </c>
      <c r="H52" s="4" t="s">
        <v>5</v>
      </c>
      <c r="J52" s="5">
        <v>7</v>
      </c>
      <c r="K52" s="5">
        <v>14</v>
      </c>
      <c r="L52" s="5">
        <v>18</v>
      </c>
      <c r="M52" s="5">
        <v>14</v>
      </c>
      <c r="N52" s="5">
        <v>10</v>
      </c>
      <c r="O52" s="5">
        <v>37</v>
      </c>
      <c r="P52" s="5">
        <v>47</v>
      </c>
      <c r="Q52" s="5">
        <v>35</v>
      </c>
      <c r="R52" s="5">
        <v>48</v>
      </c>
      <c r="S52" s="5">
        <v>61</v>
      </c>
      <c r="T52" s="5">
        <v>52</v>
      </c>
      <c r="U52" s="5">
        <v>61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426</v>
      </c>
      <c r="K54" s="8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770</v>
      </c>
      <c r="L56" s="2">
        <f t="shared" si="7"/>
        <v>752</v>
      </c>
      <c r="M56" s="2">
        <f t="shared" si="7"/>
        <v>738</v>
      </c>
      <c r="N56" s="2">
        <f t="shared" si="7"/>
        <v>728</v>
      </c>
      <c r="O56" s="2">
        <f t="shared" si="7"/>
        <v>691</v>
      </c>
      <c r="P56" s="2">
        <f t="shared" si="7"/>
        <v>644</v>
      </c>
      <c r="Q56" s="2">
        <f t="shared" si="7"/>
        <v>609</v>
      </c>
      <c r="R56" s="2">
        <f t="shared" si="7"/>
        <v>561</v>
      </c>
      <c r="S56" s="2">
        <f t="shared" si="7"/>
        <v>500</v>
      </c>
      <c r="T56" s="2">
        <f t="shared" si="7"/>
        <v>448</v>
      </c>
      <c r="U56" s="2">
        <f t="shared" si="7"/>
        <v>387</v>
      </c>
      <c r="V56" s="2">
        <f t="shared" si="7"/>
        <v>387</v>
      </c>
      <c r="W56" s="2">
        <f t="shared" si="7"/>
        <v>387</v>
      </c>
      <c r="X56" s="2">
        <f t="shared" si="7"/>
        <v>387</v>
      </c>
      <c r="Y56" s="2">
        <f t="shared" si="7"/>
        <v>387</v>
      </c>
      <c r="Z56" s="2">
        <f t="shared" si="7"/>
        <v>387</v>
      </c>
      <c r="AA56" s="2">
        <f t="shared" si="7"/>
        <v>387</v>
      </c>
      <c r="AB56" s="2">
        <f t="shared" si="7"/>
        <v>387</v>
      </c>
      <c r="AC56" s="2">
        <f t="shared" si="7"/>
        <v>387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19</v>
      </c>
      <c r="K58" s="4">
        <v>20</v>
      </c>
      <c r="L58" s="4">
        <v>21</v>
      </c>
      <c r="M58" s="4">
        <v>22</v>
      </c>
      <c r="N58" s="4">
        <v>23</v>
      </c>
      <c r="O58" s="4">
        <v>24</v>
      </c>
      <c r="P58" s="4">
        <v>25</v>
      </c>
      <c r="Q58" s="4">
        <v>26</v>
      </c>
      <c r="R58" s="4">
        <v>27</v>
      </c>
      <c r="S58" s="4">
        <v>28</v>
      </c>
      <c r="T58" s="4">
        <v>29</v>
      </c>
      <c r="U58" s="4">
        <v>30</v>
      </c>
      <c r="V58" s="4">
        <v>31</v>
      </c>
      <c r="W58" s="4">
        <v>32</v>
      </c>
      <c r="X58" s="4">
        <v>33</v>
      </c>
      <c r="Y58" s="4">
        <v>34</v>
      </c>
      <c r="Z58" s="4">
        <v>35</v>
      </c>
      <c r="AA58" s="4">
        <v>36</v>
      </c>
      <c r="AB58" s="4">
        <v>37</v>
      </c>
      <c r="AC58" s="4">
        <v>38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202038</v>
      </c>
      <c r="H59" s="4" t="s">
        <v>5</v>
      </c>
      <c r="J59" s="5">
        <v>10</v>
      </c>
      <c r="K59" s="5">
        <v>14</v>
      </c>
      <c r="L59" s="5">
        <v>18</v>
      </c>
      <c r="M59" s="5">
        <v>14</v>
      </c>
      <c r="N59" s="5">
        <v>10</v>
      </c>
      <c r="O59" s="5">
        <v>37</v>
      </c>
      <c r="P59" s="5">
        <v>47</v>
      </c>
      <c r="Q59" s="5">
        <v>35</v>
      </c>
      <c r="R59" s="5">
        <v>48</v>
      </c>
      <c r="S59" s="5">
        <v>61</v>
      </c>
      <c r="T59" s="5">
        <v>52</v>
      </c>
      <c r="U59" s="5">
        <v>62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 s="8">
        <v>525</v>
      </c>
      <c r="K61" s="8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935</v>
      </c>
      <c r="L63" s="2">
        <f t="shared" si="8"/>
        <v>917</v>
      </c>
      <c r="M63" s="2">
        <f t="shared" si="8"/>
        <v>903</v>
      </c>
      <c r="N63" s="2">
        <f t="shared" si="8"/>
        <v>893</v>
      </c>
      <c r="O63" s="2">
        <f t="shared" si="8"/>
        <v>856</v>
      </c>
      <c r="P63" s="2">
        <f t="shared" si="8"/>
        <v>809</v>
      </c>
      <c r="Q63" s="2">
        <f t="shared" si="8"/>
        <v>774</v>
      </c>
      <c r="R63" s="2">
        <f t="shared" si="8"/>
        <v>726</v>
      </c>
      <c r="S63" s="2">
        <f t="shared" si="8"/>
        <v>665</v>
      </c>
      <c r="T63" s="2">
        <f t="shared" si="8"/>
        <v>613</v>
      </c>
      <c r="U63" s="2">
        <f t="shared" si="8"/>
        <v>551</v>
      </c>
      <c r="V63" s="2">
        <f t="shared" si="8"/>
        <v>551</v>
      </c>
      <c r="W63" s="2">
        <f t="shared" si="8"/>
        <v>551</v>
      </c>
      <c r="X63" s="2">
        <f t="shared" si="8"/>
        <v>551</v>
      </c>
      <c r="Y63" s="2">
        <f t="shared" si="8"/>
        <v>551</v>
      </c>
      <c r="Z63" s="2">
        <f t="shared" si="8"/>
        <v>551</v>
      </c>
      <c r="AA63" s="2">
        <f t="shared" si="8"/>
        <v>551</v>
      </c>
      <c r="AB63" s="2">
        <f t="shared" si="8"/>
        <v>551</v>
      </c>
      <c r="AC63" s="2">
        <f t="shared" si="8"/>
        <v>551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19</v>
      </c>
      <c r="K65" s="4">
        <v>20</v>
      </c>
      <c r="L65" s="4">
        <v>21</v>
      </c>
      <c r="M65" s="4">
        <v>22</v>
      </c>
      <c r="N65" s="4">
        <v>23</v>
      </c>
      <c r="O65" s="4">
        <v>24</v>
      </c>
      <c r="P65" s="4">
        <v>25</v>
      </c>
      <c r="Q65" s="4">
        <v>26</v>
      </c>
      <c r="R65" s="4">
        <v>27</v>
      </c>
      <c r="S65" s="4">
        <v>28</v>
      </c>
      <c r="T65" s="4">
        <v>29</v>
      </c>
      <c r="U65" s="4">
        <v>30</v>
      </c>
      <c r="V65" s="4">
        <v>31</v>
      </c>
      <c r="W65" s="4">
        <v>32</v>
      </c>
      <c r="X65" s="4">
        <v>33</v>
      </c>
      <c r="Y65" s="4">
        <v>34</v>
      </c>
      <c r="Z65" s="4">
        <v>35</v>
      </c>
      <c r="AA65" s="4">
        <v>36</v>
      </c>
      <c r="AB65" s="4">
        <v>37</v>
      </c>
      <c r="AC65" s="4">
        <v>38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202038</v>
      </c>
      <c r="H66" s="4" t="s">
        <v>5</v>
      </c>
      <c r="J66" s="5">
        <v>1</v>
      </c>
      <c r="K66" s="5">
        <v>13</v>
      </c>
      <c r="L66" s="5">
        <v>10</v>
      </c>
      <c r="M66" s="5">
        <v>12</v>
      </c>
      <c r="N66" s="5">
        <v>7</v>
      </c>
      <c r="O66" s="5">
        <v>19</v>
      </c>
      <c r="P66" s="5">
        <v>36</v>
      </c>
      <c r="Q66" s="5">
        <v>35</v>
      </c>
      <c r="R66" s="5">
        <v>48</v>
      </c>
      <c r="S66" s="5">
        <v>53</v>
      </c>
      <c r="T66" s="5">
        <v>62</v>
      </c>
      <c r="U66" s="5">
        <v>61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 s="8">
        <v>0</v>
      </c>
      <c r="K68">
        <v>0</v>
      </c>
      <c r="L68">
        <v>0</v>
      </c>
      <c r="M68">
        <v>0</v>
      </c>
      <c r="N68">
        <v>0</v>
      </c>
      <c r="O68" s="8">
        <v>384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710</v>
      </c>
      <c r="L70" s="2">
        <f t="shared" si="9"/>
        <v>700</v>
      </c>
      <c r="M70" s="2">
        <f t="shared" si="9"/>
        <v>688</v>
      </c>
      <c r="N70" s="2">
        <f t="shared" si="9"/>
        <v>681</v>
      </c>
      <c r="O70" s="2">
        <f t="shared" si="9"/>
        <v>1046</v>
      </c>
      <c r="P70" s="2">
        <f t="shared" si="9"/>
        <v>1010</v>
      </c>
      <c r="Q70" s="2">
        <f t="shared" si="9"/>
        <v>975</v>
      </c>
      <c r="R70" s="2">
        <f t="shared" si="9"/>
        <v>927</v>
      </c>
      <c r="S70" s="2">
        <f t="shared" si="9"/>
        <v>874</v>
      </c>
      <c r="T70" s="2">
        <f t="shared" si="9"/>
        <v>812</v>
      </c>
      <c r="U70" s="2">
        <f t="shared" si="9"/>
        <v>751</v>
      </c>
      <c r="V70" s="2">
        <f t="shared" si="9"/>
        <v>751</v>
      </c>
      <c r="W70" s="2">
        <f t="shared" si="9"/>
        <v>751</v>
      </c>
      <c r="X70" s="2">
        <f t="shared" si="9"/>
        <v>751</v>
      </c>
      <c r="Y70" s="2">
        <f t="shared" si="9"/>
        <v>751</v>
      </c>
      <c r="Z70" s="2">
        <f t="shared" si="9"/>
        <v>751</v>
      </c>
      <c r="AA70" s="2">
        <f t="shared" si="9"/>
        <v>751</v>
      </c>
      <c r="AB70" s="2">
        <f t="shared" si="9"/>
        <v>751</v>
      </c>
      <c r="AC70" s="2">
        <f t="shared" si="9"/>
        <v>751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19</v>
      </c>
      <c r="K72" s="4">
        <v>20</v>
      </c>
      <c r="L72" s="4">
        <v>21</v>
      </c>
      <c r="M72" s="4">
        <v>22</v>
      </c>
      <c r="N72" s="4">
        <v>23</v>
      </c>
      <c r="O72" s="4">
        <v>24</v>
      </c>
      <c r="P72" s="4">
        <v>25</v>
      </c>
      <c r="Q72" s="4">
        <v>26</v>
      </c>
      <c r="R72" s="4">
        <v>27</v>
      </c>
      <c r="S72" s="4">
        <v>28</v>
      </c>
      <c r="T72" s="4">
        <v>29</v>
      </c>
      <c r="U72" s="4">
        <v>30</v>
      </c>
      <c r="V72" s="4">
        <v>31</v>
      </c>
      <c r="W72" s="4">
        <v>32</v>
      </c>
      <c r="X72" s="4">
        <v>33</v>
      </c>
      <c r="Y72" s="4">
        <v>34</v>
      </c>
      <c r="Z72" s="4">
        <v>35</v>
      </c>
      <c r="AA72" s="4">
        <v>36</v>
      </c>
      <c r="AB72" s="4">
        <v>37</v>
      </c>
      <c r="AC72" s="4">
        <v>38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202019</v>
      </c>
      <c r="H73" s="4" t="s">
        <v>5</v>
      </c>
      <c r="J73" s="5">
        <v>8</v>
      </c>
      <c r="K73" s="5">
        <v>14</v>
      </c>
      <c r="L73" s="5">
        <v>18</v>
      </c>
      <c r="M73" s="5">
        <v>14</v>
      </c>
      <c r="N73" s="5">
        <v>10</v>
      </c>
      <c r="O73" s="5">
        <v>37</v>
      </c>
      <c r="P73" s="5">
        <v>47</v>
      </c>
      <c r="Q73" s="5">
        <v>35</v>
      </c>
      <c r="R73" s="5">
        <v>48</v>
      </c>
      <c r="S73" s="5">
        <v>61</v>
      </c>
      <c r="T73" s="5">
        <v>53</v>
      </c>
      <c r="U73" s="5">
        <v>61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>
        <v>0</v>
      </c>
      <c r="L74">
        <v>505</v>
      </c>
      <c r="M74">
        <v>345</v>
      </c>
      <c r="N74">
        <v>540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 s="8">
        <v>1200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-165</v>
      </c>
      <c r="K77" s="2">
        <f t="shared" ref="K77:AC77" si="10">J77-K73+K75+K76</f>
        <v>1021</v>
      </c>
      <c r="L77" s="2">
        <f t="shared" si="10"/>
        <v>1003</v>
      </c>
      <c r="M77" s="2">
        <f t="shared" si="10"/>
        <v>989</v>
      </c>
      <c r="N77" s="2">
        <f t="shared" si="10"/>
        <v>979</v>
      </c>
      <c r="O77" s="2">
        <f t="shared" si="10"/>
        <v>942</v>
      </c>
      <c r="P77" s="2">
        <f t="shared" si="10"/>
        <v>895</v>
      </c>
      <c r="Q77" s="2">
        <f t="shared" si="10"/>
        <v>860</v>
      </c>
      <c r="R77" s="2">
        <f t="shared" si="10"/>
        <v>812</v>
      </c>
      <c r="S77" s="2">
        <f t="shared" si="10"/>
        <v>751</v>
      </c>
      <c r="T77" s="2">
        <f t="shared" si="10"/>
        <v>698</v>
      </c>
      <c r="U77" s="2">
        <f t="shared" si="10"/>
        <v>637</v>
      </c>
      <c r="V77" s="2">
        <f t="shared" si="10"/>
        <v>637</v>
      </c>
      <c r="W77" s="2">
        <f t="shared" si="10"/>
        <v>637</v>
      </c>
      <c r="X77" s="2">
        <f t="shared" si="10"/>
        <v>637</v>
      </c>
      <c r="Y77" s="2">
        <f t="shared" si="10"/>
        <v>637</v>
      </c>
      <c r="Z77" s="2">
        <f t="shared" si="10"/>
        <v>637</v>
      </c>
      <c r="AA77" s="2">
        <f t="shared" si="10"/>
        <v>637</v>
      </c>
      <c r="AB77" s="2">
        <f t="shared" si="10"/>
        <v>637</v>
      </c>
      <c r="AC77" s="2">
        <f t="shared" si="10"/>
        <v>637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19</v>
      </c>
      <c r="K79" s="4">
        <v>20</v>
      </c>
      <c r="L79" s="4">
        <v>21</v>
      </c>
      <c r="M79" s="4">
        <v>22</v>
      </c>
      <c r="N79" s="4">
        <v>23</v>
      </c>
      <c r="O79" s="4">
        <v>24</v>
      </c>
      <c r="P79" s="4">
        <v>25</v>
      </c>
      <c r="Q79" s="4">
        <v>26</v>
      </c>
      <c r="R79" s="4">
        <v>27</v>
      </c>
      <c r="S79" s="4">
        <v>28</v>
      </c>
      <c r="T79" s="4">
        <v>29</v>
      </c>
      <c r="U79" s="4">
        <v>30</v>
      </c>
      <c r="V79" s="4">
        <v>31</v>
      </c>
      <c r="W79" s="4">
        <v>32</v>
      </c>
      <c r="X79" s="4">
        <v>33</v>
      </c>
      <c r="Y79" s="4">
        <v>34</v>
      </c>
      <c r="Z79" s="4">
        <v>35</v>
      </c>
      <c r="AA79" s="4">
        <v>36</v>
      </c>
      <c r="AB79" s="4">
        <v>37</v>
      </c>
      <c r="AC79" s="4">
        <v>38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202038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22</v>
      </c>
      <c r="R80" s="5">
        <v>48</v>
      </c>
      <c r="S80" s="5">
        <v>61</v>
      </c>
      <c r="T80" s="5">
        <v>53</v>
      </c>
      <c r="U80" s="5">
        <v>61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0</v>
      </c>
      <c r="L81">
        <v>504</v>
      </c>
      <c r="M81">
        <v>336</v>
      </c>
      <c r="N81">
        <v>553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 s="8">
        <v>840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818</v>
      </c>
      <c r="R84" s="2">
        <f t="shared" si="11"/>
        <v>770</v>
      </c>
      <c r="S84" s="2">
        <f t="shared" si="11"/>
        <v>709</v>
      </c>
      <c r="T84" s="2">
        <f t="shared" si="11"/>
        <v>656</v>
      </c>
      <c r="U84" s="2">
        <f t="shared" si="11"/>
        <v>595</v>
      </c>
      <c r="V84" s="2">
        <f t="shared" si="11"/>
        <v>595</v>
      </c>
      <c r="W84" s="2">
        <f t="shared" si="11"/>
        <v>595</v>
      </c>
      <c r="X84" s="2">
        <f t="shared" si="11"/>
        <v>595</v>
      </c>
      <c r="Y84" s="2">
        <f t="shared" si="11"/>
        <v>595</v>
      </c>
      <c r="Z84" s="2">
        <f t="shared" si="11"/>
        <v>595</v>
      </c>
      <c r="AA84" s="2">
        <f t="shared" si="11"/>
        <v>595</v>
      </c>
      <c r="AB84" s="2">
        <f t="shared" si="11"/>
        <v>595</v>
      </c>
      <c r="AC84" s="2">
        <f t="shared" si="11"/>
        <v>595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19</v>
      </c>
      <c r="K86" s="4">
        <v>20</v>
      </c>
      <c r="L86" s="4">
        <v>21</v>
      </c>
      <c r="M86" s="4">
        <v>22</v>
      </c>
      <c r="N86" s="4">
        <v>23</v>
      </c>
      <c r="O86" s="4">
        <v>24</v>
      </c>
      <c r="P86" s="4">
        <v>25</v>
      </c>
      <c r="Q86" s="4">
        <v>26</v>
      </c>
      <c r="R86" s="4">
        <v>27</v>
      </c>
      <c r="S86" s="4">
        <v>28</v>
      </c>
      <c r="T86" s="4">
        <v>29</v>
      </c>
      <c r="U86" s="4">
        <v>30</v>
      </c>
      <c r="V86" s="4">
        <v>31</v>
      </c>
      <c r="W86" s="4">
        <v>32</v>
      </c>
      <c r="X86" s="4">
        <v>33</v>
      </c>
      <c r="Y86" s="4">
        <v>34</v>
      </c>
      <c r="Z86" s="4">
        <v>35</v>
      </c>
      <c r="AA86" s="4">
        <v>36</v>
      </c>
      <c r="AB86" s="4">
        <v>37</v>
      </c>
      <c r="AC86" s="4">
        <v>38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202025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35</v>
      </c>
      <c r="P87" s="5">
        <v>37</v>
      </c>
      <c r="Q87" s="5">
        <v>47</v>
      </c>
      <c r="R87" s="5">
        <v>36</v>
      </c>
      <c r="S87" s="5">
        <v>59</v>
      </c>
      <c r="T87" s="5">
        <v>63</v>
      </c>
      <c r="U87" s="5">
        <v>59</v>
      </c>
      <c r="V87" s="5">
        <v>0</v>
      </c>
      <c r="W87" s="5">
        <v>0</v>
      </c>
      <c r="X87" s="5">
        <v>0</v>
      </c>
      <c r="Y87" s="5">
        <v>44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0</v>
      </c>
      <c r="L88">
        <v>1500</v>
      </c>
      <c r="M88">
        <v>900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 s="8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56</v>
      </c>
      <c r="L91" s="2">
        <f t="shared" si="12"/>
        <v>56</v>
      </c>
      <c r="M91" s="2">
        <f t="shared" si="12"/>
        <v>56</v>
      </c>
      <c r="N91" s="2">
        <f t="shared" si="12"/>
        <v>56</v>
      </c>
      <c r="O91" s="2">
        <f t="shared" si="12"/>
        <v>21</v>
      </c>
      <c r="P91" s="2">
        <f t="shared" si="12"/>
        <v>-16</v>
      </c>
      <c r="Q91" s="2">
        <f t="shared" si="12"/>
        <v>-63</v>
      </c>
      <c r="R91" s="2">
        <f t="shared" si="12"/>
        <v>-99</v>
      </c>
      <c r="S91" s="2">
        <f t="shared" si="12"/>
        <v>-158</v>
      </c>
      <c r="T91" s="2">
        <f t="shared" si="12"/>
        <v>-221</v>
      </c>
      <c r="U91" s="2">
        <f t="shared" si="12"/>
        <v>-280</v>
      </c>
      <c r="V91" s="2">
        <f t="shared" si="12"/>
        <v>-280</v>
      </c>
      <c r="W91" s="2">
        <f t="shared" si="12"/>
        <v>-280</v>
      </c>
      <c r="X91" s="2">
        <f t="shared" si="12"/>
        <v>-280</v>
      </c>
      <c r="Y91" s="2">
        <f t="shared" si="12"/>
        <v>-324</v>
      </c>
      <c r="Z91" s="2">
        <f t="shared" si="12"/>
        <v>-324</v>
      </c>
      <c r="AA91" s="2">
        <f t="shared" si="12"/>
        <v>-324</v>
      </c>
      <c r="AB91" s="2">
        <f t="shared" si="12"/>
        <v>-324</v>
      </c>
      <c r="AC91" s="2">
        <f t="shared" si="12"/>
        <v>-324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19</v>
      </c>
      <c r="K93" s="4">
        <v>20</v>
      </c>
      <c r="L93" s="4">
        <v>21</v>
      </c>
      <c r="M93" s="4">
        <v>22</v>
      </c>
      <c r="N93" s="4">
        <v>23</v>
      </c>
      <c r="O93" s="4">
        <v>24</v>
      </c>
      <c r="P93" s="4">
        <v>25</v>
      </c>
      <c r="Q93" s="4">
        <v>26</v>
      </c>
      <c r="R93" s="4">
        <v>27</v>
      </c>
      <c r="S93" s="4">
        <v>28</v>
      </c>
      <c r="T93" s="4">
        <v>29</v>
      </c>
      <c r="U93" s="4">
        <v>30</v>
      </c>
      <c r="V93" s="4">
        <v>31</v>
      </c>
      <c r="W93" s="4">
        <v>32</v>
      </c>
      <c r="X93" s="4">
        <v>33</v>
      </c>
      <c r="Y93" s="4">
        <v>34</v>
      </c>
      <c r="Z93" s="4">
        <v>35</v>
      </c>
      <c r="AA93" s="4">
        <v>36</v>
      </c>
      <c r="AB93" s="4">
        <v>37</v>
      </c>
      <c r="AC93" s="4">
        <v>38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202025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35</v>
      </c>
      <c r="P94" s="5">
        <v>37</v>
      </c>
      <c r="Q94" s="5">
        <v>47</v>
      </c>
      <c r="R94" s="5">
        <v>36</v>
      </c>
      <c r="S94" s="5">
        <v>59</v>
      </c>
      <c r="T94" s="5">
        <v>63</v>
      </c>
      <c r="U94" s="5">
        <v>59</v>
      </c>
      <c r="V94" s="5">
        <v>0</v>
      </c>
      <c r="W94" s="5">
        <v>0</v>
      </c>
      <c r="X94" s="5">
        <v>0</v>
      </c>
      <c r="Y94" s="5">
        <v>44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0</v>
      </c>
      <c r="L95">
        <v>1500</v>
      </c>
      <c r="M95">
        <v>900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45</v>
      </c>
      <c r="L98" s="2">
        <f t="shared" si="13"/>
        <v>45</v>
      </c>
      <c r="M98" s="2">
        <f t="shared" si="13"/>
        <v>45</v>
      </c>
      <c r="N98" s="2">
        <f t="shared" si="13"/>
        <v>45</v>
      </c>
      <c r="O98" s="2">
        <f t="shared" si="13"/>
        <v>10</v>
      </c>
      <c r="P98" s="2">
        <f t="shared" si="13"/>
        <v>-27</v>
      </c>
      <c r="Q98" s="2">
        <f t="shared" si="13"/>
        <v>-74</v>
      </c>
      <c r="R98" s="2">
        <f t="shared" si="13"/>
        <v>-110</v>
      </c>
      <c r="S98" s="2">
        <f t="shared" si="13"/>
        <v>-169</v>
      </c>
      <c r="T98" s="2">
        <f t="shared" si="13"/>
        <v>-232</v>
      </c>
      <c r="U98" s="2">
        <f t="shared" si="13"/>
        <v>-291</v>
      </c>
      <c r="V98" s="2">
        <f t="shared" si="13"/>
        <v>-291</v>
      </c>
      <c r="W98" s="2">
        <f t="shared" si="13"/>
        <v>-291</v>
      </c>
      <c r="X98" s="2">
        <f t="shared" si="13"/>
        <v>-291</v>
      </c>
      <c r="Y98" s="2">
        <f t="shared" si="13"/>
        <v>-335</v>
      </c>
      <c r="Z98" s="2">
        <f t="shared" si="13"/>
        <v>-335</v>
      </c>
      <c r="AA98" s="2">
        <f t="shared" si="13"/>
        <v>-335</v>
      </c>
      <c r="AB98" s="2">
        <f t="shared" si="13"/>
        <v>-335</v>
      </c>
      <c r="AC98" s="2">
        <f t="shared" si="13"/>
        <v>-335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19</v>
      </c>
      <c r="K100" s="4">
        <v>20</v>
      </c>
      <c r="L100" s="4">
        <v>21</v>
      </c>
      <c r="M100" s="4">
        <v>22</v>
      </c>
      <c r="N100" s="4">
        <v>23</v>
      </c>
      <c r="O100" s="4">
        <v>24</v>
      </c>
      <c r="P100" s="4">
        <v>25</v>
      </c>
      <c r="Q100" s="4">
        <v>26</v>
      </c>
      <c r="R100" s="4">
        <v>27</v>
      </c>
      <c r="S100" s="4">
        <v>28</v>
      </c>
      <c r="T100" s="4">
        <v>29</v>
      </c>
      <c r="U100" s="4">
        <v>30</v>
      </c>
      <c r="V100" s="4">
        <v>31</v>
      </c>
      <c r="W100" s="4">
        <v>32</v>
      </c>
      <c r="X100" s="4">
        <v>33</v>
      </c>
      <c r="Y100" s="4">
        <v>34</v>
      </c>
      <c r="Z100" s="4">
        <v>35</v>
      </c>
      <c r="AA100" s="4">
        <v>36</v>
      </c>
      <c r="AB100" s="4">
        <v>37</v>
      </c>
      <c r="AC100" s="4">
        <v>38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202025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35</v>
      </c>
      <c r="P101" s="5">
        <v>37</v>
      </c>
      <c r="Q101" s="5">
        <v>47</v>
      </c>
      <c r="R101" s="5">
        <v>36</v>
      </c>
      <c r="S101" s="5">
        <v>59</v>
      </c>
      <c r="T101" s="5">
        <v>63</v>
      </c>
      <c r="U101" s="5">
        <v>59</v>
      </c>
      <c r="V101" s="5">
        <v>0</v>
      </c>
      <c r="W101" s="5">
        <v>0</v>
      </c>
      <c r="X101" s="5">
        <v>0</v>
      </c>
      <c r="Y101" s="5">
        <v>51</v>
      </c>
      <c r="Z101" s="5">
        <v>55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 s="8">
        <v>0</v>
      </c>
      <c r="L103" s="8">
        <v>0</v>
      </c>
      <c r="M103" s="8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185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56</v>
      </c>
      <c r="L105" s="2">
        <f t="shared" si="14"/>
        <v>56</v>
      </c>
      <c r="M105" s="2">
        <f t="shared" si="14"/>
        <v>56</v>
      </c>
      <c r="N105" s="2">
        <f t="shared" si="14"/>
        <v>56</v>
      </c>
      <c r="O105" s="2">
        <f t="shared" si="14"/>
        <v>21</v>
      </c>
      <c r="P105" s="2">
        <f t="shared" si="14"/>
        <v>-16</v>
      </c>
      <c r="Q105" s="2">
        <f t="shared" si="14"/>
        <v>-63</v>
      </c>
      <c r="R105" s="2">
        <f t="shared" si="14"/>
        <v>-99</v>
      </c>
      <c r="S105" s="2">
        <f t="shared" si="14"/>
        <v>-158</v>
      </c>
      <c r="T105" s="2">
        <f t="shared" si="14"/>
        <v>-221</v>
      </c>
      <c r="U105" s="2">
        <f t="shared" si="14"/>
        <v>-280</v>
      </c>
      <c r="V105" s="2">
        <f t="shared" si="14"/>
        <v>-280</v>
      </c>
      <c r="W105" s="2">
        <f t="shared" si="14"/>
        <v>-280</v>
      </c>
      <c r="X105" s="2">
        <f t="shared" si="14"/>
        <v>-280</v>
      </c>
      <c r="Y105" s="2">
        <f t="shared" si="14"/>
        <v>-331</v>
      </c>
      <c r="Z105" s="2">
        <f t="shared" si="14"/>
        <v>-386</v>
      </c>
      <c r="AA105" s="2">
        <f t="shared" si="14"/>
        <v>-386</v>
      </c>
      <c r="AB105" s="2">
        <f t="shared" si="14"/>
        <v>-386</v>
      </c>
      <c r="AC105" s="2">
        <f t="shared" si="14"/>
        <v>-386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19</v>
      </c>
      <c r="K107" s="4">
        <v>20</v>
      </c>
      <c r="L107" s="4">
        <v>21</v>
      </c>
      <c r="M107" s="4">
        <v>22</v>
      </c>
      <c r="N107" s="4">
        <v>23</v>
      </c>
      <c r="O107" s="4">
        <v>24</v>
      </c>
      <c r="P107" s="4">
        <v>25</v>
      </c>
      <c r="Q107" s="4">
        <v>26</v>
      </c>
      <c r="R107" s="4">
        <v>27</v>
      </c>
      <c r="S107" s="4">
        <v>28</v>
      </c>
      <c r="T107" s="4">
        <v>29</v>
      </c>
      <c r="U107" s="4">
        <v>30</v>
      </c>
      <c r="V107" s="4">
        <v>31</v>
      </c>
      <c r="W107" s="4">
        <v>32</v>
      </c>
      <c r="X107" s="4">
        <v>33</v>
      </c>
      <c r="Y107" s="4">
        <v>34</v>
      </c>
      <c r="Z107" s="4">
        <v>35</v>
      </c>
      <c r="AA107" s="4">
        <v>36</v>
      </c>
      <c r="AB107" s="4">
        <v>37</v>
      </c>
      <c r="AC107" s="4">
        <v>38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202025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35</v>
      </c>
      <c r="P108" s="5">
        <v>37</v>
      </c>
      <c r="Q108" s="5">
        <v>47</v>
      </c>
      <c r="R108" s="5">
        <v>36</v>
      </c>
      <c r="S108" s="5">
        <v>59</v>
      </c>
      <c r="T108" s="5">
        <v>63</v>
      </c>
      <c r="U108" s="5">
        <v>59</v>
      </c>
      <c r="V108" s="5">
        <v>0</v>
      </c>
      <c r="W108" s="5">
        <v>0</v>
      </c>
      <c r="X108" s="5">
        <v>0</v>
      </c>
      <c r="Y108" s="5">
        <v>51</v>
      </c>
      <c r="Z108" s="5">
        <v>55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 s="8">
        <v>0</v>
      </c>
      <c r="L110" s="8">
        <v>0</v>
      </c>
      <c r="M110" s="8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185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58</v>
      </c>
      <c r="L112" s="2">
        <f t="shared" si="15"/>
        <v>58</v>
      </c>
      <c r="M112" s="2">
        <f t="shared" si="15"/>
        <v>58</v>
      </c>
      <c r="N112" s="2">
        <f t="shared" si="15"/>
        <v>58</v>
      </c>
      <c r="O112" s="2">
        <f t="shared" si="15"/>
        <v>23</v>
      </c>
      <c r="P112" s="2">
        <f t="shared" si="15"/>
        <v>-14</v>
      </c>
      <c r="Q112" s="2">
        <f t="shared" si="15"/>
        <v>-61</v>
      </c>
      <c r="R112" s="2">
        <f t="shared" si="15"/>
        <v>-97</v>
      </c>
      <c r="S112" s="2">
        <f t="shared" si="15"/>
        <v>-156</v>
      </c>
      <c r="T112" s="2">
        <f t="shared" si="15"/>
        <v>-219</v>
      </c>
      <c r="U112" s="2">
        <f t="shared" si="15"/>
        <v>-278</v>
      </c>
      <c r="V112" s="2">
        <f t="shared" si="15"/>
        <v>-278</v>
      </c>
      <c r="W112" s="2">
        <f t="shared" si="15"/>
        <v>-278</v>
      </c>
      <c r="X112" s="2">
        <f t="shared" si="15"/>
        <v>-278</v>
      </c>
      <c r="Y112" s="2">
        <f t="shared" si="15"/>
        <v>-329</v>
      </c>
      <c r="Z112" s="2">
        <f t="shared" si="15"/>
        <v>-384</v>
      </c>
      <c r="AA112" s="2">
        <f t="shared" si="15"/>
        <v>-384</v>
      </c>
      <c r="AB112" s="2">
        <f t="shared" si="15"/>
        <v>-384</v>
      </c>
      <c r="AC112" s="2">
        <f t="shared" si="15"/>
        <v>-384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19</v>
      </c>
      <c r="K114" s="4">
        <v>20</v>
      </c>
      <c r="L114" s="4">
        <v>21</v>
      </c>
      <c r="M114" s="4">
        <v>22</v>
      </c>
      <c r="N114" s="4">
        <v>23</v>
      </c>
      <c r="O114" s="4">
        <v>24</v>
      </c>
      <c r="P114" s="4">
        <v>25</v>
      </c>
      <c r="Q114" s="4">
        <v>26</v>
      </c>
      <c r="R114" s="4">
        <v>27</v>
      </c>
      <c r="S114" s="4">
        <v>28</v>
      </c>
      <c r="T114" s="4">
        <v>29</v>
      </c>
      <c r="U114" s="4">
        <v>30</v>
      </c>
      <c r="V114" s="4">
        <v>31</v>
      </c>
      <c r="W114" s="4">
        <v>32</v>
      </c>
      <c r="X114" s="4">
        <v>33</v>
      </c>
      <c r="Y114" s="4">
        <v>34</v>
      </c>
      <c r="Z114" s="4">
        <v>35</v>
      </c>
      <c r="AA114" s="4">
        <v>36</v>
      </c>
      <c r="AB114" s="4">
        <v>37</v>
      </c>
      <c r="AC114" s="4">
        <v>38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202025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35</v>
      </c>
      <c r="P115" s="5">
        <v>37</v>
      </c>
      <c r="Q115" s="5">
        <v>47</v>
      </c>
      <c r="R115" s="5">
        <v>36</v>
      </c>
      <c r="S115" s="5">
        <v>59</v>
      </c>
      <c r="T115" s="5">
        <v>63</v>
      </c>
      <c r="U115" s="5">
        <v>59</v>
      </c>
      <c r="V115" s="5">
        <v>0</v>
      </c>
      <c r="W115" s="5">
        <v>0</v>
      </c>
      <c r="X115" s="5">
        <v>0</v>
      </c>
      <c r="Y115" s="5">
        <v>44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0</v>
      </c>
      <c r="L116">
        <v>1400</v>
      </c>
      <c r="M116">
        <v>850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 s="8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55</v>
      </c>
      <c r="L119" s="2">
        <f t="shared" si="16"/>
        <v>55</v>
      </c>
      <c r="M119" s="2">
        <f t="shared" si="16"/>
        <v>55</v>
      </c>
      <c r="N119" s="2">
        <f t="shared" si="16"/>
        <v>55</v>
      </c>
      <c r="O119" s="2">
        <f t="shared" si="16"/>
        <v>20</v>
      </c>
      <c r="P119" s="2">
        <f t="shared" si="16"/>
        <v>-17</v>
      </c>
      <c r="Q119" s="2">
        <f t="shared" si="16"/>
        <v>-64</v>
      </c>
      <c r="R119" s="2">
        <f t="shared" si="16"/>
        <v>-100</v>
      </c>
      <c r="S119" s="2">
        <f t="shared" si="16"/>
        <v>-159</v>
      </c>
      <c r="T119" s="2">
        <f t="shared" si="16"/>
        <v>-222</v>
      </c>
      <c r="U119" s="2">
        <f t="shared" si="16"/>
        <v>-281</v>
      </c>
      <c r="V119" s="2">
        <f t="shared" si="16"/>
        <v>-281</v>
      </c>
      <c r="W119" s="2">
        <f t="shared" si="16"/>
        <v>-281</v>
      </c>
      <c r="X119" s="2">
        <f t="shared" si="16"/>
        <v>-281</v>
      </c>
      <c r="Y119" s="2">
        <f t="shared" si="16"/>
        <v>-325</v>
      </c>
      <c r="Z119" s="2">
        <f t="shared" si="16"/>
        <v>-325</v>
      </c>
      <c r="AA119" s="2">
        <f t="shared" si="16"/>
        <v>-325</v>
      </c>
      <c r="AB119" s="2">
        <f t="shared" si="16"/>
        <v>-325</v>
      </c>
      <c r="AC119" s="2">
        <f t="shared" si="16"/>
        <v>-325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19</v>
      </c>
      <c r="K121" s="4">
        <v>20</v>
      </c>
      <c r="L121" s="4">
        <v>21</v>
      </c>
      <c r="M121" s="4">
        <v>22</v>
      </c>
      <c r="N121" s="4">
        <v>23</v>
      </c>
      <c r="O121" s="4">
        <v>24</v>
      </c>
      <c r="P121" s="4">
        <v>25</v>
      </c>
      <c r="Q121" s="4">
        <v>26</v>
      </c>
      <c r="R121" s="4">
        <v>27</v>
      </c>
      <c r="S121" s="4">
        <v>28</v>
      </c>
      <c r="T121" s="4">
        <v>29</v>
      </c>
      <c r="U121" s="4">
        <v>30</v>
      </c>
      <c r="V121" s="4">
        <v>31</v>
      </c>
      <c r="W121" s="4">
        <v>32</v>
      </c>
      <c r="X121" s="4">
        <v>33</v>
      </c>
      <c r="Y121" s="4">
        <v>34</v>
      </c>
      <c r="Z121" s="4">
        <v>35</v>
      </c>
      <c r="AA121" s="4">
        <v>36</v>
      </c>
      <c r="AB121" s="4">
        <v>37</v>
      </c>
      <c r="AC121" s="4">
        <v>38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202025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35</v>
      </c>
      <c r="P122" s="5">
        <v>37</v>
      </c>
      <c r="Q122" s="5">
        <v>47</v>
      </c>
      <c r="R122" s="5">
        <v>36</v>
      </c>
      <c r="S122" s="5">
        <v>59</v>
      </c>
      <c r="T122" s="5">
        <v>63</v>
      </c>
      <c r="U122" s="5">
        <v>59</v>
      </c>
      <c r="V122" s="5">
        <v>0</v>
      </c>
      <c r="W122" s="5">
        <v>0</v>
      </c>
      <c r="X122" s="5">
        <v>0</v>
      </c>
      <c r="Y122" s="5">
        <v>44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0</v>
      </c>
      <c r="L123">
        <v>1350</v>
      </c>
      <c r="M123">
        <v>900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57</v>
      </c>
      <c r="L126" s="2">
        <f t="shared" si="17"/>
        <v>57</v>
      </c>
      <c r="M126" s="2">
        <f t="shared" si="17"/>
        <v>57</v>
      </c>
      <c r="N126" s="2">
        <f t="shared" si="17"/>
        <v>57</v>
      </c>
      <c r="O126" s="2">
        <f t="shared" si="17"/>
        <v>22</v>
      </c>
      <c r="P126" s="2">
        <f t="shared" si="17"/>
        <v>-15</v>
      </c>
      <c r="Q126" s="2">
        <f t="shared" si="17"/>
        <v>-62</v>
      </c>
      <c r="R126" s="2">
        <f t="shared" si="17"/>
        <v>-98</v>
      </c>
      <c r="S126" s="2">
        <f t="shared" si="17"/>
        <v>-157</v>
      </c>
      <c r="T126" s="2">
        <f t="shared" si="17"/>
        <v>-220</v>
      </c>
      <c r="U126" s="2">
        <f t="shared" si="17"/>
        <v>-279</v>
      </c>
      <c r="V126" s="2">
        <f t="shared" si="17"/>
        <v>-279</v>
      </c>
      <c r="W126" s="2">
        <f t="shared" si="17"/>
        <v>-279</v>
      </c>
      <c r="X126" s="2">
        <f t="shared" si="17"/>
        <v>-279</v>
      </c>
      <c r="Y126" s="2">
        <f t="shared" si="17"/>
        <v>-323</v>
      </c>
      <c r="Z126" s="2">
        <f t="shared" si="17"/>
        <v>-323</v>
      </c>
      <c r="AA126" s="2">
        <f t="shared" si="17"/>
        <v>-323</v>
      </c>
      <c r="AB126" s="2">
        <f t="shared" si="17"/>
        <v>-323</v>
      </c>
      <c r="AC126" s="2">
        <f t="shared" si="17"/>
        <v>-323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19</v>
      </c>
      <c r="K128" s="4">
        <v>20</v>
      </c>
      <c r="L128" s="4">
        <v>21</v>
      </c>
      <c r="M128" s="4">
        <v>22</v>
      </c>
      <c r="N128" s="4">
        <v>23</v>
      </c>
      <c r="O128" s="4">
        <v>24</v>
      </c>
      <c r="P128" s="4">
        <v>25</v>
      </c>
      <c r="Q128" s="4">
        <v>26</v>
      </c>
      <c r="R128" s="4">
        <v>27</v>
      </c>
      <c r="S128" s="4">
        <v>28</v>
      </c>
      <c r="T128" s="4">
        <v>29</v>
      </c>
      <c r="U128" s="4">
        <v>30</v>
      </c>
      <c r="V128" s="4">
        <v>31</v>
      </c>
      <c r="W128" s="4">
        <v>32</v>
      </c>
      <c r="X128" s="4">
        <v>33</v>
      </c>
      <c r="Y128" s="4">
        <v>34</v>
      </c>
      <c r="Z128" s="4">
        <v>35</v>
      </c>
      <c r="AA128" s="4">
        <v>36</v>
      </c>
      <c r="AB128" s="4">
        <v>37</v>
      </c>
      <c r="AC128" s="4">
        <v>38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120</v>
      </c>
      <c r="G129" s="4">
        <f>calcFirstRunOut(J133:AC133)</f>
        <v>202038</v>
      </c>
      <c r="H129" s="4" t="s">
        <v>5</v>
      </c>
      <c r="J129" s="5">
        <v>11</v>
      </c>
      <c r="K129" s="5">
        <v>14</v>
      </c>
      <c r="L129" s="5">
        <v>18</v>
      </c>
      <c r="M129" s="5">
        <v>14</v>
      </c>
      <c r="N129" s="5">
        <v>10</v>
      </c>
      <c r="O129" s="5">
        <v>37</v>
      </c>
      <c r="P129" s="5">
        <v>47</v>
      </c>
      <c r="Q129" s="5">
        <v>34</v>
      </c>
      <c r="R129" s="5">
        <v>49</v>
      </c>
      <c r="S129" s="5">
        <v>61</v>
      </c>
      <c r="T129" s="5">
        <v>61</v>
      </c>
      <c r="U129" s="5">
        <v>62</v>
      </c>
      <c r="V129" s="5">
        <v>0</v>
      </c>
      <c r="W129" s="5">
        <v>0</v>
      </c>
      <c r="X129" s="5">
        <v>0</v>
      </c>
      <c r="Y129" s="5">
        <v>44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120</v>
      </c>
      <c r="G130" s="4"/>
      <c r="H130" s="4" t="s">
        <v>6</v>
      </c>
      <c r="J130">
        <v>0</v>
      </c>
      <c r="K130">
        <v>0</v>
      </c>
      <c r="L130">
        <v>1632</v>
      </c>
      <c r="M130">
        <v>288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 s="8">
        <v>0</v>
      </c>
      <c r="K131" s="8">
        <v>1920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109</v>
      </c>
      <c r="K133" s="2">
        <f t="shared" ref="K133:AC133" si="18">J133-K129+K131+K132</f>
        <v>2015</v>
      </c>
      <c r="L133" s="2">
        <f t="shared" si="18"/>
        <v>1997</v>
      </c>
      <c r="M133" s="2">
        <f t="shared" si="18"/>
        <v>1983</v>
      </c>
      <c r="N133" s="2">
        <f t="shared" si="18"/>
        <v>1973</v>
      </c>
      <c r="O133" s="2">
        <f t="shared" si="18"/>
        <v>1936</v>
      </c>
      <c r="P133" s="2">
        <f t="shared" si="18"/>
        <v>1889</v>
      </c>
      <c r="Q133" s="2">
        <f t="shared" si="18"/>
        <v>1855</v>
      </c>
      <c r="R133" s="2">
        <f t="shared" si="18"/>
        <v>1806</v>
      </c>
      <c r="S133" s="2">
        <f t="shared" si="18"/>
        <v>1745</v>
      </c>
      <c r="T133" s="2">
        <f t="shared" si="18"/>
        <v>1684</v>
      </c>
      <c r="U133" s="2">
        <f t="shared" si="18"/>
        <v>1622</v>
      </c>
      <c r="V133" s="2">
        <f t="shared" si="18"/>
        <v>1622</v>
      </c>
      <c r="W133" s="2">
        <f t="shared" si="18"/>
        <v>1622</v>
      </c>
      <c r="X133" s="2">
        <f t="shared" si="18"/>
        <v>1622</v>
      </c>
      <c r="Y133" s="2">
        <f t="shared" si="18"/>
        <v>1578</v>
      </c>
      <c r="Z133" s="2">
        <f t="shared" si="18"/>
        <v>1578</v>
      </c>
      <c r="AA133" s="2">
        <f t="shared" si="18"/>
        <v>1578</v>
      </c>
      <c r="AB133" s="2">
        <f t="shared" si="18"/>
        <v>1578</v>
      </c>
      <c r="AC133" s="2">
        <f t="shared" si="18"/>
        <v>1578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19</v>
      </c>
      <c r="K135" s="4">
        <v>20</v>
      </c>
      <c r="L135" s="4">
        <v>21</v>
      </c>
      <c r="M135" s="4">
        <v>22</v>
      </c>
      <c r="N135" s="4">
        <v>23</v>
      </c>
      <c r="O135" s="4">
        <v>24</v>
      </c>
      <c r="P135" s="4">
        <v>25</v>
      </c>
      <c r="Q135" s="4">
        <v>26</v>
      </c>
      <c r="R135" s="4">
        <v>27</v>
      </c>
      <c r="S135" s="4">
        <v>28</v>
      </c>
      <c r="T135" s="4">
        <v>29</v>
      </c>
      <c r="U135" s="4">
        <v>30</v>
      </c>
      <c r="V135" s="4">
        <v>31</v>
      </c>
      <c r="W135" s="4">
        <v>32</v>
      </c>
      <c r="X135" s="4">
        <v>33</v>
      </c>
      <c r="Y135" s="4">
        <v>34</v>
      </c>
      <c r="Z135" s="4">
        <v>35</v>
      </c>
      <c r="AA135" s="4">
        <v>36</v>
      </c>
      <c r="AB135" s="4">
        <v>37</v>
      </c>
      <c r="AC135" s="4">
        <v>38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202038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69</v>
      </c>
      <c r="P136" s="5">
        <v>74</v>
      </c>
      <c r="Q136" s="5">
        <v>95</v>
      </c>
      <c r="R136" s="5">
        <v>71</v>
      </c>
      <c r="S136" s="5">
        <v>119</v>
      </c>
      <c r="T136" s="5">
        <v>125</v>
      </c>
      <c r="U136" s="5">
        <v>119</v>
      </c>
      <c r="V136" s="5">
        <v>0</v>
      </c>
      <c r="W136" s="5">
        <v>0</v>
      </c>
      <c r="X136" s="5">
        <v>0</v>
      </c>
      <c r="Y136" s="5">
        <v>88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32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1280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 s="8">
        <v>0</v>
      </c>
      <c r="L138" s="8">
        <v>0</v>
      </c>
      <c r="M138">
        <v>0</v>
      </c>
      <c r="N138">
        <v>0</v>
      </c>
      <c r="O138" s="8">
        <v>0</v>
      </c>
      <c r="P138" s="8">
        <v>1280</v>
      </c>
      <c r="Q138" s="8">
        <v>0</v>
      </c>
      <c r="R138" s="8">
        <v>0</v>
      </c>
      <c r="S138" s="8">
        <v>0</v>
      </c>
      <c r="T138" s="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134</v>
      </c>
      <c r="L140" s="2">
        <f t="shared" si="19"/>
        <v>134</v>
      </c>
      <c r="M140" s="2">
        <f t="shared" si="19"/>
        <v>134</v>
      </c>
      <c r="N140" s="2">
        <f t="shared" si="19"/>
        <v>134</v>
      </c>
      <c r="O140" s="2">
        <f t="shared" si="19"/>
        <v>65</v>
      </c>
      <c r="P140" s="2">
        <f t="shared" si="19"/>
        <v>1271</v>
      </c>
      <c r="Q140" s="2">
        <f t="shared" si="19"/>
        <v>1176</v>
      </c>
      <c r="R140" s="2">
        <f t="shared" si="19"/>
        <v>1105</v>
      </c>
      <c r="S140" s="2">
        <f t="shared" si="19"/>
        <v>986</v>
      </c>
      <c r="T140" s="2">
        <f t="shared" si="19"/>
        <v>861</v>
      </c>
      <c r="U140" s="2">
        <f t="shared" si="19"/>
        <v>742</v>
      </c>
      <c r="V140" s="2">
        <f t="shared" si="19"/>
        <v>742</v>
      </c>
      <c r="W140" s="2">
        <f t="shared" si="19"/>
        <v>742</v>
      </c>
      <c r="X140" s="2">
        <f t="shared" si="19"/>
        <v>742</v>
      </c>
      <c r="Y140" s="2">
        <f t="shared" si="19"/>
        <v>654</v>
      </c>
      <c r="Z140" s="2">
        <f t="shared" si="19"/>
        <v>654</v>
      </c>
      <c r="AA140" s="2">
        <f t="shared" si="19"/>
        <v>654</v>
      </c>
      <c r="AB140" s="2">
        <f t="shared" si="19"/>
        <v>654</v>
      </c>
      <c r="AC140" s="2">
        <f t="shared" si="19"/>
        <v>654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19</v>
      </c>
      <c r="K142" s="4">
        <v>20</v>
      </c>
      <c r="L142" s="4">
        <v>21</v>
      </c>
      <c r="M142" s="4">
        <v>22</v>
      </c>
      <c r="N142" s="4">
        <v>23</v>
      </c>
      <c r="O142" s="4">
        <v>24</v>
      </c>
      <c r="P142" s="4">
        <v>25</v>
      </c>
      <c r="Q142" s="4">
        <v>26</v>
      </c>
      <c r="R142" s="4">
        <v>27</v>
      </c>
      <c r="S142" s="4">
        <v>28</v>
      </c>
      <c r="T142" s="4">
        <v>29</v>
      </c>
      <c r="U142" s="4">
        <v>30</v>
      </c>
      <c r="V142" s="4">
        <v>31</v>
      </c>
      <c r="W142" s="4">
        <v>32</v>
      </c>
      <c r="X142" s="4">
        <v>33</v>
      </c>
      <c r="Y142" s="4">
        <v>34</v>
      </c>
      <c r="Z142" s="4">
        <v>35</v>
      </c>
      <c r="AA142" s="4">
        <v>36</v>
      </c>
      <c r="AB142" s="4">
        <v>37</v>
      </c>
      <c r="AC142" s="4">
        <v>38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202038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69</v>
      </c>
      <c r="P143" s="5">
        <v>74</v>
      </c>
      <c r="Q143" s="5">
        <v>95</v>
      </c>
      <c r="R143" s="5">
        <v>71</v>
      </c>
      <c r="S143" s="5">
        <v>119</v>
      </c>
      <c r="T143" s="5">
        <v>125</v>
      </c>
      <c r="U143" s="5">
        <v>119</v>
      </c>
      <c r="V143" s="5">
        <v>0</v>
      </c>
      <c r="W143" s="5">
        <v>0</v>
      </c>
      <c r="X143" s="5">
        <v>0</v>
      </c>
      <c r="Y143" s="5">
        <v>88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50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 s="8">
        <v>0</v>
      </c>
      <c r="L145" s="8">
        <v>0</v>
      </c>
      <c r="M145">
        <v>0</v>
      </c>
      <c r="N145" s="8">
        <v>0</v>
      </c>
      <c r="O145" s="8">
        <v>0</v>
      </c>
      <c r="P145" s="8">
        <v>2000</v>
      </c>
      <c r="Q145" s="8">
        <v>0</v>
      </c>
      <c r="R145" s="8">
        <v>0</v>
      </c>
      <c r="S145" s="8">
        <v>0</v>
      </c>
      <c r="T145" s="8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122</v>
      </c>
      <c r="L147" s="2">
        <f t="shared" si="20"/>
        <v>122</v>
      </c>
      <c r="M147" s="2">
        <f t="shared" si="20"/>
        <v>122</v>
      </c>
      <c r="N147" s="2">
        <f t="shared" si="20"/>
        <v>122</v>
      </c>
      <c r="O147" s="2">
        <f t="shared" si="20"/>
        <v>53</v>
      </c>
      <c r="P147" s="2">
        <f t="shared" si="20"/>
        <v>1979</v>
      </c>
      <c r="Q147" s="2">
        <f t="shared" si="20"/>
        <v>1884</v>
      </c>
      <c r="R147" s="2">
        <f t="shared" si="20"/>
        <v>1813</v>
      </c>
      <c r="S147" s="2">
        <f t="shared" si="20"/>
        <v>1694</v>
      </c>
      <c r="T147" s="2">
        <f t="shared" si="20"/>
        <v>1569</v>
      </c>
      <c r="U147" s="2">
        <f t="shared" si="20"/>
        <v>1450</v>
      </c>
      <c r="V147" s="2">
        <f t="shared" si="20"/>
        <v>1450</v>
      </c>
      <c r="W147" s="2">
        <f t="shared" si="20"/>
        <v>1450</v>
      </c>
      <c r="X147" s="2">
        <f t="shared" si="20"/>
        <v>1450</v>
      </c>
      <c r="Y147" s="2">
        <f t="shared" si="20"/>
        <v>1362</v>
      </c>
      <c r="Z147" s="2">
        <f t="shared" si="20"/>
        <v>1362</v>
      </c>
      <c r="AA147" s="2">
        <f t="shared" si="20"/>
        <v>1362</v>
      </c>
      <c r="AB147" s="2">
        <f t="shared" si="20"/>
        <v>1362</v>
      </c>
      <c r="AC147" s="2">
        <f t="shared" si="20"/>
        <v>1362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19</v>
      </c>
      <c r="K149" s="4">
        <v>20</v>
      </c>
      <c r="L149" s="4">
        <v>21</v>
      </c>
      <c r="M149" s="4">
        <v>22</v>
      </c>
      <c r="N149" s="4">
        <v>23</v>
      </c>
      <c r="O149" s="4">
        <v>24</v>
      </c>
      <c r="P149" s="4">
        <v>25</v>
      </c>
      <c r="Q149" s="4">
        <v>26</v>
      </c>
      <c r="R149" s="4">
        <v>27</v>
      </c>
      <c r="S149" s="4">
        <v>28</v>
      </c>
      <c r="T149" s="4">
        <v>29</v>
      </c>
      <c r="U149" s="4">
        <v>30</v>
      </c>
      <c r="V149" s="4">
        <v>31</v>
      </c>
      <c r="W149" s="4">
        <v>32</v>
      </c>
      <c r="X149" s="4">
        <v>33</v>
      </c>
      <c r="Y149" s="4">
        <v>34</v>
      </c>
      <c r="Z149" s="4">
        <v>35</v>
      </c>
      <c r="AA149" s="4">
        <v>36</v>
      </c>
      <c r="AB149" s="4">
        <v>37</v>
      </c>
      <c r="AC149" s="4">
        <v>38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202038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69</v>
      </c>
      <c r="P150" s="5">
        <v>74</v>
      </c>
      <c r="Q150" s="5">
        <v>95</v>
      </c>
      <c r="R150" s="5">
        <v>71</v>
      </c>
      <c r="S150" s="5">
        <v>119</v>
      </c>
      <c r="T150" s="5">
        <v>125</v>
      </c>
      <c r="U150" s="5">
        <v>119</v>
      </c>
      <c r="V150" s="5">
        <v>0</v>
      </c>
      <c r="W150" s="5">
        <v>0</v>
      </c>
      <c r="X150" s="5">
        <v>0</v>
      </c>
      <c r="Y150" s="5">
        <v>88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32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 s="8">
        <v>0</v>
      </c>
      <c r="L152" s="8">
        <v>0</v>
      </c>
      <c r="M152">
        <v>0</v>
      </c>
      <c r="N152" s="8">
        <v>0</v>
      </c>
      <c r="O152" s="8">
        <v>0</v>
      </c>
      <c r="P152" s="8">
        <v>1920</v>
      </c>
      <c r="Q152" s="8">
        <v>0</v>
      </c>
      <c r="R152" s="8">
        <v>0</v>
      </c>
      <c r="S152" s="8">
        <v>0</v>
      </c>
      <c r="T152" s="8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110</v>
      </c>
      <c r="L154" s="2">
        <f t="shared" si="21"/>
        <v>110</v>
      </c>
      <c r="M154" s="2">
        <f t="shared" si="21"/>
        <v>110</v>
      </c>
      <c r="N154" s="2">
        <f t="shared" si="21"/>
        <v>110</v>
      </c>
      <c r="O154" s="2">
        <f t="shared" si="21"/>
        <v>41</v>
      </c>
      <c r="P154" s="2">
        <f t="shared" si="21"/>
        <v>1887</v>
      </c>
      <c r="Q154" s="2">
        <f t="shared" si="21"/>
        <v>1792</v>
      </c>
      <c r="R154" s="2">
        <f t="shared" si="21"/>
        <v>1721</v>
      </c>
      <c r="S154" s="2">
        <f t="shared" si="21"/>
        <v>1602</v>
      </c>
      <c r="T154" s="2">
        <f t="shared" si="21"/>
        <v>1477</v>
      </c>
      <c r="U154" s="2">
        <f t="shared" si="21"/>
        <v>1358</v>
      </c>
      <c r="V154" s="2">
        <f t="shared" si="21"/>
        <v>1358</v>
      </c>
      <c r="W154" s="2">
        <f t="shared" si="21"/>
        <v>1358</v>
      </c>
      <c r="X154" s="2">
        <f t="shared" si="21"/>
        <v>1358</v>
      </c>
      <c r="Y154" s="2">
        <f t="shared" si="21"/>
        <v>1270</v>
      </c>
      <c r="Z154" s="2">
        <f t="shared" si="21"/>
        <v>1270</v>
      </c>
      <c r="AA154" s="2">
        <f t="shared" si="21"/>
        <v>1270</v>
      </c>
      <c r="AB154" s="2">
        <f t="shared" si="21"/>
        <v>1270</v>
      </c>
      <c r="AC154" s="2">
        <f t="shared" si="21"/>
        <v>1270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19</v>
      </c>
      <c r="K156" s="4">
        <v>20</v>
      </c>
      <c r="L156" s="4">
        <v>21</v>
      </c>
      <c r="M156" s="4">
        <v>22</v>
      </c>
      <c r="N156" s="4">
        <v>23</v>
      </c>
      <c r="O156" s="4">
        <v>24</v>
      </c>
      <c r="P156" s="4">
        <v>25</v>
      </c>
      <c r="Q156" s="4">
        <v>26</v>
      </c>
      <c r="R156" s="4">
        <v>27</v>
      </c>
      <c r="S156" s="4">
        <v>28</v>
      </c>
      <c r="T156" s="4">
        <v>29</v>
      </c>
      <c r="U156" s="4">
        <v>30</v>
      </c>
      <c r="V156" s="4">
        <v>31</v>
      </c>
      <c r="W156" s="4">
        <v>32</v>
      </c>
      <c r="X156" s="4">
        <v>33</v>
      </c>
      <c r="Y156" s="4">
        <v>34</v>
      </c>
      <c r="Z156" s="4">
        <v>35</v>
      </c>
      <c r="AA156" s="4">
        <v>36</v>
      </c>
      <c r="AB156" s="4">
        <v>37</v>
      </c>
      <c r="AC156" s="4">
        <v>38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202024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35</v>
      </c>
      <c r="P157" s="5">
        <v>37</v>
      </c>
      <c r="Q157" s="5">
        <v>47</v>
      </c>
      <c r="R157" s="5">
        <v>36</v>
      </c>
      <c r="S157" s="5">
        <v>59</v>
      </c>
      <c r="T157" s="5">
        <v>63</v>
      </c>
      <c r="U157" s="5">
        <v>59</v>
      </c>
      <c r="V157" s="5">
        <v>0</v>
      </c>
      <c r="W157" s="5">
        <v>0</v>
      </c>
      <c r="X157" s="5">
        <v>0</v>
      </c>
      <c r="Y157" s="5">
        <v>44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480</v>
      </c>
      <c r="P158">
        <v>720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 s="8">
        <v>0</v>
      </c>
      <c r="L159" s="8">
        <v>0</v>
      </c>
      <c r="M159">
        <v>0</v>
      </c>
      <c r="N159">
        <v>0</v>
      </c>
      <c r="O159">
        <v>0</v>
      </c>
      <c r="P159" s="8">
        <v>720</v>
      </c>
      <c r="Q159" s="8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20</v>
      </c>
      <c r="M161" s="2">
        <f t="shared" si="22"/>
        <v>20</v>
      </c>
      <c r="N161" s="2">
        <f t="shared" si="22"/>
        <v>20</v>
      </c>
      <c r="O161" s="2">
        <f t="shared" si="22"/>
        <v>-15</v>
      </c>
      <c r="P161" s="2">
        <f t="shared" si="22"/>
        <v>668</v>
      </c>
      <c r="Q161" s="2">
        <f t="shared" si="22"/>
        <v>621</v>
      </c>
      <c r="R161" s="2">
        <f t="shared" si="22"/>
        <v>585</v>
      </c>
      <c r="S161" s="2">
        <f t="shared" si="22"/>
        <v>526</v>
      </c>
      <c r="T161" s="2">
        <f t="shared" si="22"/>
        <v>463</v>
      </c>
      <c r="U161" s="2">
        <f t="shared" si="22"/>
        <v>404</v>
      </c>
      <c r="V161" s="2">
        <f t="shared" si="22"/>
        <v>404</v>
      </c>
      <c r="W161" s="2">
        <f t="shared" si="22"/>
        <v>404</v>
      </c>
      <c r="X161" s="2">
        <f t="shared" si="22"/>
        <v>404</v>
      </c>
      <c r="Y161" s="2">
        <f t="shared" si="22"/>
        <v>360</v>
      </c>
      <c r="Z161" s="2">
        <f t="shared" si="22"/>
        <v>360</v>
      </c>
      <c r="AA161" s="2">
        <f t="shared" si="22"/>
        <v>360</v>
      </c>
      <c r="AB161" s="2">
        <f t="shared" si="22"/>
        <v>360</v>
      </c>
      <c r="AC161" s="2">
        <f t="shared" si="22"/>
        <v>360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19</v>
      </c>
      <c r="K163" s="4">
        <v>20</v>
      </c>
      <c r="L163" s="4">
        <v>21</v>
      </c>
      <c r="M163" s="4">
        <v>22</v>
      </c>
      <c r="N163" s="4">
        <v>23</v>
      </c>
      <c r="O163" s="4">
        <v>24</v>
      </c>
      <c r="P163" s="4">
        <v>25</v>
      </c>
      <c r="Q163" s="4">
        <v>26</v>
      </c>
      <c r="R163" s="4">
        <v>27</v>
      </c>
      <c r="S163" s="4">
        <v>28</v>
      </c>
      <c r="T163" s="4">
        <v>29</v>
      </c>
      <c r="U163" s="4">
        <v>30</v>
      </c>
      <c r="V163" s="4">
        <v>31</v>
      </c>
      <c r="W163" s="4">
        <v>32</v>
      </c>
      <c r="X163" s="4">
        <v>33</v>
      </c>
      <c r="Y163" s="4">
        <v>34</v>
      </c>
      <c r="Z163" s="4">
        <v>35</v>
      </c>
      <c r="AA163" s="4">
        <v>36</v>
      </c>
      <c r="AB163" s="4">
        <v>37</v>
      </c>
      <c r="AC163" s="4">
        <v>38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202024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35</v>
      </c>
      <c r="P164" s="5">
        <v>37</v>
      </c>
      <c r="Q164" s="5">
        <v>47</v>
      </c>
      <c r="R164" s="5">
        <v>36</v>
      </c>
      <c r="S164" s="5">
        <v>59</v>
      </c>
      <c r="T164" s="5">
        <v>63</v>
      </c>
      <c r="U164" s="5">
        <v>59</v>
      </c>
      <c r="V164" s="5">
        <v>0</v>
      </c>
      <c r="W164" s="5">
        <v>0</v>
      </c>
      <c r="X164" s="5">
        <v>0</v>
      </c>
      <c r="Y164" s="5">
        <v>44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240</v>
      </c>
      <c r="P165">
        <v>960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 s="8">
        <v>0</v>
      </c>
      <c r="L166" s="8">
        <v>0</v>
      </c>
      <c r="M166">
        <v>0</v>
      </c>
      <c r="N166">
        <v>0</v>
      </c>
      <c r="O166" s="8">
        <v>0</v>
      </c>
      <c r="P166" s="8">
        <v>720</v>
      </c>
      <c r="Q166" s="8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12</v>
      </c>
      <c r="M168" s="2">
        <f t="shared" si="23"/>
        <v>12</v>
      </c>
      <c r="N168" s="2">
        <f t="shared" si="23"/>
        <v>12</v>
      </c>
      <c r="O168" s="2">
        <f t="shared" si="23"/>
        <v>-23</v>
      </c>
      <c r="P168" s="2">
        <f t="shared" si="23"/>
        <v>660</v>
      </c>
      <c r="Q168" s="2">
        <f t="shared" si="23"/>
        <v>613</v>
      </c>
      <c r="R168" s="2">
        <f t="shared" si="23"/>
        <v>577</v>
      </c>
      <c r="S168" s="2">
        <f t="shared" si="23"/>
        <v>518</v>
      </c>
      <c r="T168" s="2">
        <f t="shared" si="23"/>
        <v>455</v>
      </c>
      <c r="U168" s="2">
        <f t="shared" si="23"/>
        <v>396</v>
      </c>
      <c r="V168" s="2">
        <f t="shared" si="23"/>
        <v>396</v>
      </c>
      <c r="W168" s="2">
        <f t="shared" si="23"/>
        <v>396</v>
      </c>
      <c r="X168" s="2">
        <f t="shared" si="23"/>
        <v>396</v>
      </c>
      <c r="Y168" s="2">
        <f t="shared" si="23"/>
        <v>352</v>
      </c>
      <c r="Z168" s="2">
        <f t="shared" si="23"/>
        <v>352</v>
      </c>
      <c r="AA168" s="2">
        <f t="shared" si="23"/>
        <v>352</v>
      </c>
      <c r="AB168" s="2">
        <f t="shared" si="23"/>
        <v>352</v>
      </c>
      <c r="AC168" s="2">
        <f t="shared" si="23"/>
        <v>352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168"/>
  <sheetViews>
    <sheetView showGridLines="0" topLeftCell="A10" workbookViewId="0">
      <selection activeCell="L34" sqref="L34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190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20</v>
      </c>
      <c r="K2" s="4">
        <v>21</v>
      </c>
      <c r="L2" s="4">
        <v>22</v>
      </c>
      <c r="M2" s="4">
        <v>23</v>
      </c>
      <c r="N2" s="4">
        <v>24</v>
      </c>
      <c r="O2" s="4">
        <v>25</v>
      </c>
      <c r="P2" s="4">
        <v>26</v>
      </c>
      <c r="Q2" s="4">
        <v>27</v>
      </c>
      <c r="R2" s="4">
        <v>28</v>
      </c>
      <c r="S2" s="4">
        <v>29</v>
      </c>
      <c r="T2" s="4">
        <v>30</v>
      </c>
      <c r="U2" s="4">
        <v>31</v>
      </c>
      <c r="V2" s="4">
        <v>32</v>
      </c>
      <c r="W2" s="4">
        <v>33</v>
      </c>
      <c r="X2" s="4">
        <v>34</v>
      </c>
      <c r="Y2" s="4">
        <v>35</v>
      </c>
      <c r="Z2" s="4">
        <v>36</v>
      </c>
      <c r="AA2" s="4">
        <v>37</v>
      </c>
      <c r="AB2" s="4">
        <v>38</v>
      </c>
      <c r="AC2" s="4">
        <v>39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683</v>
      </c>
      <c r="G3" s="4">
        <f>calcFirstRunOut(J7:AC7)</f>
        <v>202030</v>
      </c>
      <c r="H3" s="4" t="s">
        <v>5</v>
      </c>
      <c r="J3" s="5">
        <v>22</v>
      </c>
      <c r="K3" s="5">
        <v>2</v>
      </c>
      <c r="L3" s="5">
        <v>63</v>
      </c>
      <c r="M3" s="5">
        <v>35</v>
      </c>
      <c r="N3" s="5">
        <v>75</v>
      </c>
      <c r="O3" s="5">
        <v>84</v>
      </c>
      <c r="P3" s="5">
        <v>287</v>
      </c>
      <c r="Q3" s="5">
        <v>569</v>
      </c>
      <c r="R3" s="5">
        <v>433</v>
      </c>
      <c r="S3" s="5">
        <v>478</v>
      </c>
      <c r="T3" s="5">
        <v>506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683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I5" s="13">
        <v>720</v>
      </c>
      <c r="J5">
        <v>0</v>
      </c>
      <c r="K5">
        <v>0</v>
      </c>
      <c r="L5" s="8">
        <v>960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1381</v>
      </c>
      <c r="K7" s="2">
        <f t="shared" ref="K7:AC7" si="0">J7-K3+K5+K6</f>
        <v>1379</v>
      </c>
      <c r="L7" s="2">
        <f t="shared" si="0"/>
        <v>2276</v>
      </c>
      <c r="M7" s="2">
        <f t="shared" si="0"/>
        <v>2241</v>
      </c>
      <c r="N7" s="2">
        <f t="shared" si="0"/>
        <v>2166</v>
      </c>
      <c r="O7" s="2">
        <f t="shared" si="0"/>
        <v>2082</v>
      </c>
      <c r="P7" s="2">
        <f t="shared" si="0"/>
        <v>1795</v>
      </c>
      <c r="Q7" s="2">
        <f t="shared" si="0"/>
        <v>1226</v>
      </c>
      <c r="R7" s="2">
        <f t="shared" si="0"/>
        <v>793</v>
      </c>
      <c r="S7" s="2">
        <f t="shared" si="0"/>
        <v>315</v>
      </c>
      <c r="T7" s="2">
        <f t="shared" si="0"/>
        <v>-191</v>
      </c>
      <c r="U7" s="2">
        <f t="shared" si="0"/>
        <v>-191</v>
      </c>
      <c r="V7" s="2">
        <f t="shared" si="0"/>
        <v>-191</v>
      </c>
      <c r="W7" s="2">
        <f t="shared" si="0"/>
        <v>-191</v>
      </c>
      <c r="X7" s="2">
        <f t="shared" si="0"/>
        <v>-191</v>
      </c>
      <c r="Y7" s="2">
        <f t="shared" si="0"/>
        <v>-191</v>
      </c>
      <c r="Z7" s="2">
        <f t="shared" si="0"/>
        <v>-191</v>
      </c>
      <c r="AA7" s="2">
        <f t="shared" si="0"/>
        <v>-191</v>
      </c>
      <c r="AB7" s="2">
        <f t="shared" si="0"/>
        <v>-191</v>
      </c>
      <c r="AC7" s="2">
        <f t="shared" si="0"/>
        <v>-191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20</v>
      </c>
      <c r="K9" s="4">
        <v>21</v>
      </c>
      <c r="L9" s="4">
        <v>22</v>
      </c>
      <c r="M9" s="4">
        <v>23</v>
      </c>
      <c r="N9" s="4">
        <v>24</v>
      </c>
      <c r="O9" s="4">
        <v>25</v>
      </c>
      <c r="P9" s="4">
        <v>26</v>
      </c>
      <c r="Q9" s="4">
        <v>27</v>
      </c>
      <c r="R9" s="4">
        <v>28</v>
      </c>
      <c r="S9" s="4">
        <v>29</v>
      </c>
      <c r="T9" s="4">
        <v>30</v>
      </c>
      <c r="U9" s="4">
        <v>31</v>
      </c>
      <c r="V9" s="4">
        <v>32</v>
      </c>
      <c r="W9" s="4">
        <v>33</v>
      </c>
      <c r="X9" s="4">
        <v>34</v>
      </c>
      <c r="Y9" s="4">
        <v>35</v>
      </c>
      <c r="Z9" s="4">
        <v>36</v>
      </c>
      <c r="AA9" s="4">
        <v>37</v>
      </c>
      <c r="AB9" s="4">
        <v>38</v>
      </c>
      <c r="AC9" s="4">
        <v>39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53</v>
      </c>
      <c r="G10" s="4">
        <f>calcFirstRunOut(J14:AC14)</f>
        <v>202022</v>
      </c>
      <c r="H10" s="4" t="s">
        <v>5</v>
      </c>
      <c r="J10" s="5">
        <v>21</v>
      </c>
      <c r="K10" s="5">
        <v>1</v>
      </c>
      <c r="L10" s="5">
        <v>196</v>
      </c>
      <c r="M10" s="5">
        <v>258</v>
      </c>
      <c r="N10" s="5">
        <v>471</v>
      </c>
      <c r="O10" s="5">
        <v>511</v>
      </c>
      <c r="P10" s="5">
        <v>27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53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32</v>
      </c>
      <c r="K14" s="2">
        <f t="shared" ref="K14:AC14" si="1">J14-K10+K12+K13</f>
        <v>31</v>
      </c>
      <c r="L14" s="2">
        <f t="shared" si="1"/>
        <v>-165</v>
      </c>
      <c r="M14" s="2">
        <f t="shared" si="1"/>
        <v>-423</v>
      </c>
      <c r="N14" s="2">
        <f t="shared" si="1"/>
        <v>-894</v>
      </c>
      <c r="O14" s="2">
        <f t="shared" si="1"/>
        <v>-1405</v>
      </c>
      <c r="P14" s="2">
        <f t="shared" si="1"/>
        <v>-1432</v>
      </c>
      <c r="Q14" s="2">
        <f t="shared" si="1"/>
        <v>-1432</v>
      </c>
      <c r="R14" s="2">
        <f t="shared" si="1"/>
        <v>-1432</v>
      </c>
      <c r="S14" s="2">
        <f t="shared" si="1"/>
        <v>-1432</v>
      </c>
      <c r="T14" s="2">
        <f t="shared" si="1"/>
        <v>-1432</v>
      </c>
      <c r="U14" s="2">
        <f t="shared" si="1"/>
        <v>-1432</v>
      </c>
      <c r="V14" s="2">
        <f t="shared" si="1"/>
        <v>-1432</v>
      </c>
      <c r="W14" s="2">
        <f t="shared" si="1"/>
        <v>-1432</v>
      </c>
      <c r="X14" s="2">
        <f t="shared" si="1"/>
        <v>-1432</v>
      </c>
      <c r="Y14" s="2">
        <f t="shared" si="1"/>
        <v>-1432</v>
      </c>
      <c r="Z14" s="2">
        <f t="shared" si="1"/>
        <v>-1432</v>
      </c>
      <c r="AA14" s="2">
        <f t="shared" si="1"/>
        <v>-1432</v>
      </c>
      <c r="AB14" s="2">
        <f t="shared" si="1"/>
        <v>-1432</v>
      </c>
      <c r="AC14" s="2">
        <f t="shared" si="1"/>
        <v>-1432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20</v>
      </c>
      <c r="K16" s="4">
        <v>21</v>
      </c>
      <c r="L16" s="4">
        <v>22</v>
      </c>
      <c r="M16" s="4">
        <v>23</v>
      </c>
      <c r="N16" s="4">
        <v>24</v>
      </c>
      <c r="O16" s="4">
        <v>25</v>
      </c>
      <c r="P16" s="4">
        <v>26</v>
      </c>
      <c r="Q16" s="4">
        <v>27</v>
      </c>
      <c r="R16" s="4">
        <v>28</v>
      </c>
      <c r="S16" s="4">
        <v>29</v>
      </c>
      <c r="T16" s="4">
        <v>30</v>
      </c>
      <c r="U16" s="4">
        <v>31</v>
      </c>
      <c r="V16" s="4">
        <v>32</v>
      </c>
      <c r="W16" s="4">
        <v>33</v>
      </c>
      <c r="X16" s="4">
        <v>34</v>
      </c>
      <c r="Y16" s="4">
        <v>35</v>
      </c>
      <c r="Z16" s="4">
        <v>36</v>
      </c>
      <c r="AA16" s="4">
        <v>37</v>
      </c>
      <c r="AB16" s="4">
        <v>38</v>
      </c>
      <c r="AC16" s="4">
        <v>39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94</v>
      </c>
      <c r="G17" s="4">
        <f>calcFirstRunOut(J21:AC21)</f>
        <v>202022</v>
      </c>
      <c r="H17" s="4" t="s">
        <v>5</v>
      </c>
      <c r="J17" s="5">
        <v>21</v>
      </c>
      <c r="K17" s="5">
        <v>1</v>
      </c>
      <c r="L17" s="5">
        <v>196</v>
      </c>
      <c r="M17" s="5">
        <v>258</v>
      </c>
      <c r="N17" s="5">
        <v>471</v>
      </c>
      <c r="O17" s="5">
        <v>511</v>
      </c>
      <c r="P17" s="5">
        <v>27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94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73</v>
      </c>
      <c r="K21" s="2">
        <f t="shared" ref="K21:AC21" si="2">J21-K17+K19+K20</f>
        <v>72</v>
      </c>
      <c r="L21" s="2">
        <f t="shared" si="2"/>
        <v>-124</v>
      </c>
      <c r="M21" s="2">
        <f t="shared" si="2"/>
        <v>-382</v>
      </c>
      <c r="N21" s="2">
        <f t="shared" si="2"/>
        <v>-853</v>
      </c>
      <c r="O21" s="2">
        <f t="shared" si="2"/>
        <v>-1364</v>
      </c>
      <c r="P21" s="2">
        <f t="shared" si="2"/>
        <v>-1391</v>
      </c>
      <c r="Q21" s="2">
        <f t="shared" si="2"/>
        <v>-1391</v>
      </c>
      <c r="R21" s="2">
        <f t="shared" si="2"/>
        <v>-1391</v>
      </c>
      <c r="S21" s="2">
        <f t="shared" si="2"/>
        <v>-1391</v>
      </c>
      <c r="T21" s="2">
        <f t="shared" si="2"/>
        <v>-1391</v>
      </c>
      <c r="U21" s="2">
        <f t="shared" si="2"/>
        <v>-1391</v>
      </c>
      <c r="V21" s="2">
        <f t="shared" si="2"/>
        <v>-1391</v>
      </c>
      <c r="W21" s="2">
        <f t="shared" si="2"/>
        <v>-1391</v>
      </c>
      <c r="X21" s="2">
        <f t="shared" si="2"/>
        <v>-1391</v>
      </c>
      <c r="Y21" s="2">
        <f t="shared" si="2"/>
        <v>-1391</v>
      </c>
      <c r="Z21" s="2">
        <f t="shared" si="2"/>
        <v>-1391</v>
      </c>
      <c r="AA21" s="2">
        <f t="shared" si="2"/>
        <v>-1391</v>
      </c>
      <c r="AB21" s="2">
        <f t="shared" si="2"/>
        <v>-1391</v>
      </c>
      <c r="AC21" s="2">
        <f t="shared" si="2"/>
        <v>-1391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20</v>
      </c>
      <c r="K23" s="4">
        <v>21</v>
      </c>
      <c r="L23" s="4">
        <v>22</v>
      </c>
      <c r="M23" s="4">
        <v>23</v>
      </c>
      <c r="N23" s="4">
        <v>24</v>
      </c>
      <c r="O23" s="4">
        <v>25</v>
      </c>
      <c r="P23" s="4">
        <v>26</v>
      </c>
      <c r="Q23" s="4">
        <v>27</v>
      </c>
      <c r="R23" s="4">
        <v>28</v>
      </c>
      <c r="S23" s="4">
        <v>29</v>
      </c>
      <c r="T23" s="4">
        <v>30</v>
      </c>
      <c r="U23" s="4">
        <v>31</v>
      </c>
      <c r="V23" s="4">
        <v>32</v>
      </c>
      <c r="W23" s="4">
        <v>33</v>
      </c>
      <c r="X23" s="4">
        <v>34</v>
      </c>
      <c r="Y23" s="4">
        <v>35</v>
      </c>
      <c r="Z23" s="4">
        <v>36</v>
      </c>
      <c r="AA23" s="4">
        <v>37</v>
      </c>
      <c r="AB23" s="4">
        <v>38</v>
      </c>
      <c r="AC23" s="4">
        <v>39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176</v>
      </c>
      <c r="G24" s="4">
        <f>calcFirstRunOut(J28:AC28)</f>
        <v>202039</v>
      </c>
      <c r="H24" s="4" t="s">
        <v>5</v>
      </c>
      <c r="J24" s="5">
        <v>13</v>
      </c>
      <c r="K24" s="5">
        <v>0</v>
      </c>
      <c r="L24" s="5">
        <v>12</v>
      </c>
      <c r="M24" s="5">
        <v>19</v>
      </c>
      <c r="N24" s="5">
        <v>31</v>
      </c>
      <c r="O24" s="5">
        <v>35</v>
      </c>
      <c r="P24" s="5">
        <v>53</v>
      </c>
      <c r="Q24" s="5">
        <v>49</v>
      </c>
      <c r="R24" s="5">
        <v>53</v>
      </c>
      <c r="S24" s="5">
        <v>60</v>
      </c>
      <c r="T24" s="5">
        <v>63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176</v>
      </c>
      <c r="G25" s="4"/>
      <c r="H25" s="4" t="s">
        <v>6</v>
      </c>
      <c r="J25">
        <v>0</v>
      </c>
      <c r="K25">
        <v>0</v>
      </c>
      <c r="L25">
        <v>0</v>
      </c>
      <c r="M25">
        <v>126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756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919</v>
      </c>
      <c r="K28" s="2">
        <f t="shared" ref="K28:AC28" si="3">J28-K24+K26+K27</f>
        <v>919</v>
      </c>
      <c r="L28" s="2">
        <f t="shared" si="3"/>
        <v>907</v>
      </c>
      <c r="M28" s="2">
        <f t="shared" si="3"/>
        <v>888</v>
      </c>
      <c r="N28" s="2">
        <f t="shared" si="3"/>
        <v>857</v>
      </c>
      <c r="O28" s="2">
        <f t="shared" si="3"/>
        <v>822</v>
      </c>
      <c r="P28" s="2">
        <f t="shared" si="3"/>
        <v>769</v>
      </c>
      <c r="Q28" s="2">
        <f t="shared" si="3"/>
        <v>720</v>
      </c>
      <c r="R28" s="2">
        <f t="shared" si="3"/>
        <v>667</v>
      </c>
      <c r="S28" s="2">
        <f t="shared" si="3"/>
        <v>607</v>
      </c>
      <c r="T28" s="2">
        <f t="shared" si="3"/>
        <v>544</v>
      </c>
      <c r="U28" s="2">
        <f t="shared" si="3"/>
        <v>544</v>
      </c>
      <c r="V28" s="2">
        <f t="shared" si="3"/>
        <v>544</v>
      </c>
      <c r="W28" s="2">
        <f t="shared" si="3"/>
        <v>544</v>
      </c>
      <c r="X28" s="2">
        <f t="shared" si="3"/>
        <v>544</v>
      </c>
      <c r="Y28" s="2">
        <f t="shared" si="3"/>
        <v>544</v>
      </c>
      <c r="Z28" s="2">
        <f t="shared" si="3"/>
        <v>544</v>
      </c>
      <c r="AA28" s="2">
        <f t="shared" si="3"/>
        <v>544</v>
      </c>
      <c r="AB28" s="2">
        <f t="shared" si="3"/>
        <v>544</v>
      </c>
      <c r="AC28" s="2">
        <f t="shared" si="3"/>
        <v>544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20</v>
      </c>
      <c r="K30" s="4">
        <v>21</v>
      </c>
      <c r="L30" s="4">
        <v>22</v>
      </c>
      <c r="M30" s="4">
        <v>23</v>
      </c>
      <c r="N30" s="4">
        <v>24</v>
      </c>
      <c r="O30" s="4">
        <v>25</v>
      </c>
      <c r="P30" s="4">
        <v>26</v>
      </c>
      <c r="Q30" s="4">
        <v>27</v>
      </c>
      <c r="R30" s="4">
        <v>28</v>
      </c>
      <c r="S30" s="4">
        <v>29</v>
      </c>
      <c r="T30" s="4">
        <v>30</v>
      </c>
      <c r="U30" s="4">
        <v>31</v>
      </c>
      <c r="V30" s="4">
        <v>32</v>
      </c>
      <c r="W30" s="4">
        <v>33</v>
      </c>
      <c r="X30" s="4">
        <v>34</v>
      </c>
      <c r="Y30" s="4">
        <v>35</v>
      </c>
      <c r="Z30" s="4">
        <v>36</v>
      </c>
      <c r="AA30" s="4">
        <v>37</v>
      </c>
      <c r="AB30" s="4">
        <v>38</v>
      </c>
      <c r="AC30" s="4">
        <v>39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180</v>
      </c>
      <c r="G31" s="4">
        <f>calcFirstRunOut(J35:AC35)</f>
        <v>202039</v>
      </c>
      <c r="H31" s="4" t="s">
        <v>5</v>
      </c>
      <c r="J31" s="5">
        <v>13</v>
      </c>
      <c r="K31" s="5">
        <v>0</v>
      </c>
      <c r="L31" s="5">
        <v>12</v>
      </c>
      <c r="M31" s="5">
        <v>19</v>
      </c>
      <c r="N31" s="5">
        <v>31</v>
      </c>
      <c r="O31" s="5">
        <v>35</v>
      </c>
      <c r="P31" s="5">
        <v>53</v>
      </c>
      <c r="Q31" s="5">
        <v>49</v>
      </c>
      <c r="R31" s="5">
        <v>53</v>
      </c>
      <c r="S31" s="5">
        <v>60</v>
      </c>
      <c r="T31" s="5">
        <v>63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180</v>
      </c>
      <c r="G32" s="4"/>
      <c r="H32" s="4" t="s">
        <v>6</v>
      </c>
      <c r="J32">
        <v>0</v>
      </c>
      <c r="K32">
        <v>0</v>
      </c>
      <c r="L32">
        <v>0</v>
      </c>
      <c r="M32">
        <v>126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756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923</v>
      </c>
      <c r="K35" s="2">
        <f t="shared" ref="K35:AC35" si="4">J35-K31+K33+K34</f>
        <v>923</v>
      </c>
      <c r="L35" s="2">
        <f t="shared" si="4"/>
        <v>911</v>
      </c>
      <c r="M35" s="2">
        <f t="shared" si="4"/>
        <v>892</v>
      </c>
      <c r="N35" s="2">
        <f t="shared" si="4"/>
        <v>861</v>
      </c>
      <c r="O35" s="2">
        <f t="shared" si="4"/>
        <v>826</v>
      </c>
      <c r="P35" s="2">
        <f t="shared" si="4"/>
        <v>773</v>
      </c>
      <c r="Q35" s="2">
        <f t="shared" si="4"/>
        <v>724</v>
      </c>
      <c r="R35" s="2">
        <f t="shared" si="4"/>
        <v>671</v>
      </c>
      <c r="S35" s="2">
        <f t="shared" si="4"/>
        <v>611</v>
      </c>
      <c r="T35" s="2">
        <f t="shared" si="4"/>
        <v>548</v>
      </c>
      <c r="U35" s="2">
        <f t="shared" si="4"/>
        <v>548</v>
      </c>
      <c r="V35" s="2">
        <f t="shared" si="4"/>
        <v>548</v>
      </c>
      <c r="W35" s="2">
        <f t="shared" si="4"/>
        <v>548</v>
      </c>
      <c r="X35" s="2">
        <f t="shared" si="4"/>
        <v>548</v>
      </c>
      <c r="Y35" s="2">
        <f t="shared" si="4"/>
        <v>548</v>
      </c>
      <c r="Z35" s="2">
        <f t="shared" si="4"/>
        <v>548</v>
      </c>
      <c r="AA35" s="2">
        <f t="shared" si="4"/>
        <v>548</v>
      </c>
      <c r="AB35" s="2">
        <f t="shared" si="4"/>
        <v>548</v>
      </c>
      <c r="AC35" s="2">
        <f t="shared" si="4"/>
        <v>548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20</v>
      </c>
      <c r="K37" s="4">
        <v>21</v>
      </c>
      <c r="L37" s="4">
        <v>22</v>
      </c>
      <c r="M37" s="4">
        <v>23</v>
      </c>
      <c r="N37" s="4">
        <v>24</v>
      </c>
      <c r="O37" s="4">
        <v>25</v>
      </c>
      <c r="P37" s="4">
        <v>26</v>
      </c>
      <c r="Q37" s="4">
        <v>27</v>
      </c>
      <c r="R37" s="4">
        <v>28</v>
      </c>
      <c r="S37" s="4">
        <v>29</v>
      </c>
      <c r="T37" s="4">
        <v>30</v>
      </c>
      <c r="U37" s="4">
        <v>31</v>
      </c>
      <c r="V37" s="4">
        <v>32</v>
      </c>
      <c r="W37" s="4">
        <v>33</v>
      </c>
      <c r="X37" s="4">
        <v>34</v>
      </c>
      <c r="Y37" s="4">
        <v>35</v>
      </c>
      <c r="Z37" s="4">
        <v>36</v>
      </c>
      <c r="AA37" s="4">
        <v>37</v>
      </c>
      <c r="AB37" s="4">
        <v>38</v>
      </c>
      <c r="AC37" s="4">
        <v>39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202030</v>
      </c>
      <c r="H38" s="4" t="s">
        <v>5</v>
      </c>
      <c r="J38" s="5">
        <v>21</v>
      </c>
      <c r="K38" s="5">
        <v>2</v>
      </c>
      <c r="L38" s="5">
        <v>39</v>
      </c>
      <c r="M38" s="5">
        <v>34</v>
      </c>
      <c r="N38" s="5">
        <v>72</v>
      </c>
      <c r="O38" s="5">
        <v>102</v>
      </c>
      <c r="P38" s="5">
        <v>19</v>
      </c>
      <c r="Q38" s="5">
        <v>193</v>
      </c>
      <c r="R38" s="5">
        <v>278</v>
      </c>
      <c r="S38" s="5">
        <v>264</v>
      </c>
      <c r="T38" s="5">
        <v>270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1101</v>
      </c>
      <c r="L42" s="2">
        <f t="shared" si="5"/>
        <v>1062</v>
      </c>
      <c r="M42" s="2">
        <f t="shared" si="5"/>
        <v>1028</v>
      </c>
      <c r="N42" s="2">
        <f t="shared" si="5"/>
        <v>956</v>
      </c>
      <c r="O42" s="2">
        <f t="shared" si="5"/>
        <v>854</v>
      </c>
      <c r="P42" s="2">
        <f t="shared" si="5"/>
        <v>835</v>
      </c>
      <c r="Q42" s="2">
        <f t="shared" si="5"/>
        <v>642</v>
      </c>
      <c r="R42" s="2">
        <f t="shared" si="5"/>
        <v>364</v>
      </c>
      <c r="S42" s="2">
        <f t="shared" si="5"/>
        <v>100</v>
      </c>
      <c r="T42" s="2">
        <f t="shared" si="5"/>
        <v>-170</v>
      </c>
      <c r="U42" s="2">
        <f t="shared" si="5"/>
        <v>-170</v>
      </c>
      <c r="V42" s="2">
        <f t="shared" si="5"/>
        <v>-170</v>
      </c>
      <c r="W42" s="2">
        <f t="shared" si="5"/>
        <v>-170</v>
      </c>
      <c r="X42" s="2">
        <f t="shared" si="5"/>
        <v>-170</v>
      </c>
      <c r="Y42" s="2">
        <f t="shared" si="5"/>
        <v>-170</v>
      </c>
      <c r="Z42" s="2">
        <f t="shared" si="5"/>
        <v>-170</v>
      </c>
      <c r="AA42" s="2">
        <f t="shared" si="5"/>
        <v>-170</v>
      </c>
      <c r="AB42" s="2">
        <f t="shared" si="5"/>
        <v>-170</v>
      </c>
      <c r="AC42" s="2">
        <f t="shared" si="5"/>
        <v>-170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20</v>
      </c>
      <c r="K44" s="4">
        <v>21</v>
      </c>
      <c r="L44" s="4">
        <v>22</v>
      </c>
      <c r="M44" s="4">
        <v>23</v>
      </c>
      <c r="N44" s="4">
        <v>24</v>
      </c>
      <c r="O44" s="4">
        <v>25</v>
      </c>
      <c r="P44" s="4">
        <v>26</v>
      </c>
      <c r="Q44" s="4">
        <v>27</v>
      </c>
      <c r="R44" s="4">
        <v>28</v>
      </c>
      <c r="S44" s="4">
        <v>29</v>
      </c>
      <c r="T44" s="4">
        <v>30</v>
      </c>
      <c r="U44" s="4">
        <v>31</v>
      </c>
      <c r="V44" s="4">
        <v>32</v>
      </c>
      <c r="W44" s="4">
        <v>33</v>
      </c>
      <c r="X44" s="4">
        <v>34</v>
      </c>
      <c r="Y44" s="4">
        <v>35</v>
      </c>
      <c r="Z44" s="4">
        <v>36</v>
      </c>
      <c r="AA44" s="4">
        <v>37</v>
      </c>
      <c r="AB44" s="4">
        <v>38</v>
      </c>
      <c r="AC44" s="4">
        <v>39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202028</v>
      </c>
      <c r="H45" s="4" t="s">
        <v>5</v>
      </c>
      <c r="J45" s="5">
        <v>25</v>
      </c>
      <c r="K45" s="5">
        <v>0</v>
      </c>
      <c r="L45" s="5">
        <v>13</v>
      </c>
      <c r="M45" s="5">
        <v>18</v>
      </c>
      <c r="N45" s="5">
        <v>32</v>
      </c>
      <c r="O45" s="5">
        <v>34</v>
      </c>
      <c r="P45" s="5">
        <v>54</v>
      </c>
      <c r="Q45" s="5">
        <v>48</v>
      </c>
      <c r="R45" s="5">
        <v>53</v>
      </c>
      <c r="S45" s="5">
        <v>61</v>
      </c>
      <c r="T45" s="5">
        <v>62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219</v>
      </c>
      <c r="L49" s="2">
        <f t="shared" si="6"/>
        <v>206</v>
      </c>
      <c r="M49" s="2">
        <f t="shared" si="6"/>
        <v>188</v>
      </c>
      <c r="N49" s="2">
        <f t="shared" si="6"/>
        <v>156</v>
      </c>
      <c r="O49" s="2">
        <f t="shared" si="6"/>
        <v>122</v>
      </c>
      <c r="P49" s="2">
        <f t="shared" si="6"/>
        <v>68</v>
      </c>
      <c r="Q49" s="2">
        <f t="shared" si="6"/>
        <v>20</v>
      </c>
      <c r="R49" s="2">
        <f t="shared" si="6"/>
        <v>-33</v>
      </c>
      <c r="S49" s="2">
        <f t="shared" si="6"/>
        <v>-94</v>
      </c>
      <c r="T49" s="2">
        <f t="shared" si="6"/>
        <v>-156</v>
      </c>
      <c r="U49" s="2">
        <f t="shared" si="6"/>
        <v>-156</v>
      </c>
      <c r="V49" s="2">
        <f t="shared" si="6"/>
        <v>-156</v>
      </c>
      <c r="W49" s="2">
        <f t="shared" si="6"/>
        <v>-156</v>
      </c>
      <c r="X49" s="2">
        <f t="shared" si="6"/>
        <v>-156</v>
      </c>
      <c r="Y49" s="2">
        <f t="shared" si="6"/>
        <v>-156</v>
      </c>
      <c r="Z49" s="2">
        <f t="shared" si="6"/>
        <v>-156</v>
      </c>
      <c r="AA49" s="2">
        <f t="shared" si="6"/>
        <v>-156</v>
      </c>
      <c r="AB49" s="2">
        <f t="shared" si="6"/>
        <v>-156</v>
      </c>
      <c r="AC49" s="2">
        <f t="shared" si="6"/>
        <v>-156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20</v>
      </c>
      <c r="K51" s="4">
        <v>21</v>
      </c>
      <c r="L51" s="4">
        <v>22</v>
      </c>
      <c r="M51" s="4">
        <v>23</v>
      </c>
      <c r="N51" s="4">
        <v>24</v>
      </c>
      <c r="O51" s="4">
        <v>25</v>
      </c>
      <c r="P51" s="4">
        <v>26</v>
      </c>
      <c r="Q51" s="4">
        <v>27</v>
      </c>
      <c r="R51" s="4">
        <v>28</v>
      </c>
      <c r="S51" s="4">
        <v>29</v>
      </c>
      <c r="T51" s="4">
        <v>30</v>
      </c>
      <c r="U51" s="4">
        <v>31</v>
      </c>
      <c r="V51" s="4">
        <v>32</v>
      </c>
      <c r="W51" s="4">
        <v>33</v>
      </c>
      <c r="X51" s="4">
        <v>34</v>
      </c>
      <c r="Y51" s="4">
        <v>35</v>
      </c>
      <c r="Z51" s="4">
        <v>36</v>
      </c>
      <c r="AA51" s="4">
        <v>37</v>
      </c>
      <c r="AB51" s="4">
        <v>38</v>
      </c>
      <c r="AC51" s="4">
        <v>39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365</v>
      </c>
      <c r="G52" s="4">
        <f>calcFirstRunOut(J56:AC56)</f>
        <v>202039</v>
      </c>
      <c r="H52" s="4" t="s">
        <v>5</v>
      </c>
      <c r="J52" s="5">
        <v>7</v>
      </c>
      <c r="K52" s="5">
        <v>0</v>
      </c>
      <c r="L52" s="5">
        <v>13</v>
      </c>
      <c r="M52" s="5">
        <v>18</v>
      </c>
      <c r="N52" s="5">
        <v>32</v>
      </c>
      <c r="O52" s="5">
        <v>34</v>
      </c>
      <c r="P52" s="5">
        <v>54</v>
      </c>
      <c r="Q52" s="5">
        <v>48</v>
      </c>
      <c r="R52" s="5">
        <v>63</v>
      </c>
      <c r="S52" s="5">
        <v>60</v>
      </c>
      <c r="T52" s="5">
        <v>53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365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I54" s="13">
        <v>426</v>
      </c>
      <c r="J54" s="8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784</v>
      </c>
      <c r="L56" s="2">
        <f t="shared" si="7"/>
        <v>771</v>
      </c>
      <c r="M56" s="2">
        <f t="shared" si="7"/>
        <v>753</v>
      </c>
      <c r="N56" s="2">
        <f t="shared" si="7"/>
        <v>721</v>
      </c>
      <c r="O56" s="2">
        <f t="shared" si="7"/>
        <v>687</v>
      </c>
      <c r="P56" s="2">
        <f t="shared" si="7"/>
        <v>633</v>
      </c>
      <c r="Q56" s="2">
        <f t="shared" si="7"/>
        <v>585</v>
      </c>
      <c r="R56" s="2">
        <f t="shared" si="7"/>
        <v>522</v>
      </c>
      <c r="S56" s="2">
        <f t="shared" si="7"/>
        <v>462</v>
      </c>
      <c r="T56" s="2">
        <f t="shared" si="7"/>
        <v>409</v>
      </c>
      <c r="U56" s="2">
        <f t="shared" si="7"/>
        <v>409</v>
      </c>
      <c r="V56" s="2">
        <f t="shared" si="7"/>
        <v>409</v>
      </c>
      <c r="W56" s="2">
        <f t="shared" si="7"/>
        <v>409</v>
      </c>
      <c r="X56" s="2">
        <f t="shared" si="7"/>
        <v>409</v>
      </c>
      <c r="Y56" s="2">
        <f t="shared" si="7"/>
        <v>409</v>
      </c>
      <c r="Z56" s="2">
        <f t="shared" si="7"/>
        <v>409</v>
      </c>
      <c r="AA56" s="2">
        <f t="shared" si="7"/>
        <v>409</v>
      </c>
      <c r="AB56" s="2">
        <f t="shared" si="7"/>
        <v>409</v>
      </c>
      <c r="AC56" s="2">
        <f t="shared" si="7"/>
        <v>409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20</v>
      </c>
      <c r="K58" s="4">
        <v>21</v>
      </c>
      <c r="L58" s="4">
        <v>22</v>
      </c>
      <c r="M58" s="4">
        <v>23</v>
      </c>
      <c r="N58" s="4">
        <v>24</v>
      </c>
      <c r="O58" s="4">
        <v>25</v>
      </c>
      <c r="P58" s="4">
        <v>26</v>
      </c>
      <c r="Q58" s="4">
        <v>27</v>
      </c>
      <c r="R58" s="4">
        <v>28</v>
      </c>
      <c r="S58" s="4">
        <v>29</v>
      </c>
      <c r="T58" s="4">
        <v>30</v>
      </c>
      <c r="U58" s="4">
        <v>31</v>
      </c>
      <c r="V58" s="4">
        <v>32</v>
      </c>
      <c r="W58" s="4">
        <v>33</v>
      </c>
      <c r="X58" s="4">
        <v>34</v>
      </c>
      <c r="Y58" s="4">
        <v>35</v>
      </c>
      <c r="Z58" s="4">
        <v>36</v>
      </c>
      <c r="AA58" s="4">
        <v>37</v>
      </c>
      <c r="AB58" s="4">
        <v>38</v>
      </c>
      <c r="AC58" s="4">
        <v>39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434</v>
      </c>
      <c r="G59" s="4">
        <f>calcFirstRunOut(J63:AC63)</f>
        <v>202039</v>
      </c>
      <c r="H59" s="4" t="s">
        <v>5</v>
      </c>
      <c r="J59" s="5">
        <v>10</v>
      </c>
      <c r="K59" s="5">
        <v>0</v>
      </c>
      <c r="L59" s="5">
        <v>12</v>
      </c>
      <c r="M59" s="5">
        <v>19</v>
      </c>
      <c r="N59" s="5">
        <v>32</v>
      </c>
      <c r="O59" s="5">
        <v>34</v>
      </c>
      <c r="P59" s="5">
        <v>54</v>
      </c>
      <c r="Q59" s="5">
        <v>48</v>
      </c>
      <c r="R59" s="5">
        <v>62</v>
      </c>
      <c r="S59" s="5">
        <v>60</v>
      </c>
      <c r="T59" s="5">
        <v>54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434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I61" s="13">
        <v>525</v>
      </c>
      <c r="J61" s="8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949</v>
      </c>
      <c r="L63" s="2">
        <f t="shared" si="8"/>
        <v>937</v>
      </c>
      <c r="M63" s="2">
        <f t="shared" si="8"/>
        <v>918</v>
      </c>
      <c r="N63" s="2">
        <f t="shared" si="8"/>
        <v>886</v>
      </c>
      <c r="O63" s="2">
        <f t="shared" si="8"/>
        <v>852</v>
      </c>
      <c r="P63" s="2">
        <f t="shared" si="8"/>
        <v>798</v>
      </c>
      <c r="Q63" s="2">
        <f t="shared" si="8"/>
        <v>750</v>
      </c>
      <c r="R63" s="2">
        <f t="shared" si="8"/>
        <v>688</v>
      </c>
      <c r="S63" s="2">
        <f t="shared" si="8"/>
        <v>628</v>
      </c>
      <c r="T63" s="2">
        <f t="shared" si="8"/>
        <v>574</v>
      </c>
      <c r="U63" s="2">
        <f t="shared" si="8"/>
        <v>574</v>
      </c>
      <c r="V63" s="2">
        <f t="shared" si="8"/>
        <v>574</v>
      </c>
      <c r="W63" s="2">
        <f t="shared" si="8"/>
        <v>574</v>
      </c>
      <c r="X63" s="2">
        <f t="shared" si="8"/>
        <v>574</v>
      </c>
      <c r="Y63" s="2">
        <f t="shared" si="8"/>
        <v>574</v>
      </c>
      <c r="Z63" s="2">
        <f t="shared" si="8"/>
        <v>574</v>
      </c>
      <c r="AA63" s="2">
        <f t="shared" si="8"/>
        <v>574</v>
      </c>
      <c r="AB63" s="2">
        <f t="shared" si="8"/>
        <v>574</v>
      </c>
      <c r="AC63" s="2">
        <f t="shared" si="8"/>
        <v>574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20</v>
      </c>
      <c r="K65" s="4">
        <v>21</v>
      </c>
      <c r="L65" s="4">
        <v>22</v>
      </c>
      <c r="M65" s="4">
        <v>23</v>
      </c>
      <c r="N65" s="4">
        <v>24</v>
      </c>
      <c r="O65" s="4">
        <v>25</v>
      </c>
      <c r="P65" s="4">
        <v>26</v>
      </c>
      <c r="Q65" s="4">
        <v>27</v>
      </c>
      <c r="R65" s="4">
        <v>28</v>
      </c>
      <c r="S65" s="4">
        <v>29</v>
      </c>
      <c r="T65" s="4">
        <v>30</v>
      </c>
      <c r="U65" s="4">
        <v>31</v>
      </c>
      <c r="V65" s="4">
        <v>32</v>
      </c>
      <c r="W65" s="4">
        <v>33</v>
      </c>
      <c r="X65" s="4">
        <v>34</v>
      </c>
      <c r="Y65" s="4">
        <v>35</v>
      </c>
      <c r="Z65" s="4">
        <v>36</v>
      </c>
      <c r="AA65" s="4">
        <v>37</v>
      </c>
      <c r="AB65" s="4">
        <v>38</v>
      </c>
      <c r="AC65" s="4">
        <v>39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202039</v>
      </c>
      <c r="H66" s="4" t="s">
        <v>5</v>
      </c>
      <c r="J66" s="5">
        <v>1</v>
      </c>
      <c r="K66" s="5">
        <v>0</v>
      </c>
      <c r="L66" s="5">
        <v>12</v>
      </c>
      <c r="M66" s="5">
        <v>10</v>
      </c>
      <c r="N66" s="5">
        <v>20</v>
      </c>
      <c r="O66" s="5">
        <v>21</v>
      </c>
      <c r="P66" s="5">
        <v>47</v>
      </c>
      <c r="Q66" s="5">
        <v>48</v>
      </c>
      <c r="R66" s="5">
        <v>63</v>
      </c>
      <c r="S66" s="5">
        <v>51</v>
      </c>
      <c r="T66" s="5">
        <v>62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>
        <v>0</v>
      </c>
      <c r="L68">
        <v>0</v>
      </c>
      <c r="M68">
        <v>0</v>
      </c>
      <c r="N68" s="8">
        <v>384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723</v>
      </c>
      <c r="L70" s="2">
        <f t="shared" si="9"/>
        <v>711</v>
      </c>
      <c r="M70" s="2">
        <f t="shared" si="9"/>
        <v>701</v>
      </c>
      <c r="N70" s="2">
        <f t="shared" si="9"/>
        <v>1065</v>
      </c>
      <c r="O70" s="2">
        <f t="shared" si="9"/>
        <v>1044</v>
      </c>
      <c r="P70" s="2">
        <f t="shared" si="9"/>
        <v>997</v>
      </c>
      <c r="Q70" s="2">
        <f t="shared" si="9"/>
        <v>949</v>
      </c>
      <c r="R70" s="2">
        <f t="shared" si="9"/>
        <v>886</v>
      </c>
      <c r="S70" s="2">
        <f t="shared" si="9"/>
        <v>835</v>
      </c>
      <c r="T70" s="2">
        <f t="shared" si="9"/>
        <v>773</v>
      </c>
      <c r="U70" s="2">
        <f t="shared" si="9"/>
        <v>773</v>
      </c>
      <c r="V70" s="2">
        <f t="shared" si="9"/>
        <v>773</v>
      </c>
      <c r="W70" s="2">
        <f t="shared" si="9"/>
        <v>773</v>
      </c>
      <c r="X70" s="2">
        <f t="shared" si="9"/>
        <v>773</v>
      </c>
      <c r="Y70" s="2">
        <f t="shared" si="9"/>
        <v>773</v>
      </c>
      <c r="Z70" s="2">
        <f t="shared" si="9"/>
        <v>773</v>
      </c>
      <c r="AA70" s="2">
        <f t="shared" si="9"/>
        <v>773</v>
      </c>
      <c r="AB70" s="2">
        <f t="shared" si="9"/>
        <v>773</v>
      </c>
      <c r="AC70" s="2">
        <f t="shared" si="9"/>
        <v>773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20</v>
      </c>
      <c r="K72" s="4">
        <v>21</v>
      </c>
      <c r="L72" s="4">
        <v>22</v>
      </c>
      <c r="M72" s="4">
        <v>23</v>
      </c>
      <c r="N72" s="4">
        <v>24</v>
      </c>
      <c r="O72" s="4">
        <v>25</v>
      </c>
      <c r="P72" s="4">
        <v>26</v>
      </c>
      <c r="Q72" s="4">
        <v>27</v>
      </c>
      <c r="R72" s="4">
        <v>28</v>
      </c>
      <c r="S72" s="4">
        <v>29</v>
      </c>
      <c r="T72" s="4">
        <v>30</v>
      </c>
      <c r="U72" s="4">
        <v>31</v>
      </c>
      <c r="V72" s="4">
        <v>32</v>
      </c>
      <c r="W72" s="4">
        <v>33</v>
      </c>
      <c r="X72" s="4">
        <v>34</v>
      </c>
      <c r="Y72" s="4">
        <v>35</v>
      </c>
      <c r="Z72" s="4">
        <v>36</v>
      </c>
      <c r="AA72" s="4">
        <v>37</v>
      </c>
      <c r="AB72" s="4">
        <v>38</v>
      </c>
      <c r="AC72" s="4">
        <v>39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-157</v>
      </c>
      <c r="G73" s="4">
        <f>calcFirstRunOut(J77:AC77)</f>
        <v>202039</v>
      </c>
      <c r="H73" s="4" t="s">
        <v>5</v>
      </c>
      <c r="J73" s="5">
        <v>8</v>
      </c>
      <c r="K73" s="5">
        <v>0</v>
      </c>
      <c r="L73" s="5">
        <v>13</v>
      </c>
      <c r="M73" s="5">
        <v>18</v>
      </c>
      <c r="N73" s="5">
        <v>32</v>
      </c>
      <c r="O73" s="5">
        <v>34</v>
      </c>
      <c r="P73" s="5">
        <v>54</v>
      </c>
      <c r="Q73" s="5">
        <v>48</v>
      </c>
      <c r="R73" s="5">
        <v>62</v>
      </c>
      <c r="S73" s="5">
        <v>60</v>
      </c>
      <c r="T73" s="5">
        <v>55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-157</v>
      </c>
      <c r="G74" s="4"/>
      <c r="H74" s="4" t="s">
        <v>6</v>
      </c>
      <c r="J74">
        <v>0</v>
      </c>
      <c r="K74">
        <v>505</v>
      </c>
      <c r="L74">
        <v>345</v>
      </c>
      <c r="M74">
        <v>540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1200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1035</v>
      </c>
      <c r="K77" s="2">
        <f t="shared" ref="K77:AC77" si="10">J77-K73+K75+K76</f>
        <v>1035</v>
      </c>
      <c r="L77" s="2">
        <f t="shared" si="10"/>
        <v>1022</v>
      </c>
      <c r="M77" s="2">
        <f t="shared" si="10"/>
        <v>1004</v>
      </c>
      <c r="N77" s="2">
        <f t="shared" si="10"/>
        <v>972</v>
      </c>
      <c r="O77" s="2">
        <f t="shared" si="10"/>
        <v>938</v>
      </c>
      <c r="P77" s="2">
        <f t="shared" si="10"/>
        <v>884</v>
      </c>
      <c r="Q77" s="2">
        <f t="shared" si="10"/>
        <v>836</v>
      </c>
      <c r="R77" s="2">
        <f t="shared" si="10"/>
        <v>774</v>
      </c>
      <c r="S77" s="2">
        <f t="shared" si="10"/>
        <v>714</v>
      </c>
      <c r="T77" s="2">
        <f t="shared" si="10"/>
        <v>659</v>
      </c>
      <c r="U77" s="2">
        <f t="shared" si="10"/>
        <v>659</v>
      </c>
      <c r="V77" s="2">
        <f t="shared" si="10"/>
        <v>659</v>
      </c>
      <c r="W77" s="2">
        <f t="shared" si="10"/>
        <v>659</v>
      </c>
      <c r="X77" s="2">
        <f t="shared" si="10"/>
        <v>659</v>
      </c>
      <c r="Y77" s="2">
        <f t="shared" si="10"/>
        <v>659</v>
      </c>
      <c r="Z77" s="2">
        <f t="shared" si="10"/>
        <v>659</v>
      </c>
      <c r="AA77" s="2">
        <f t="shared" si="10"/>
        <v>659</v>
      </c>
      <c r="AB77" s="2">
        <f t="shared" si="10"/>
        <v>659</v>
      </c>
      <c r="AC77" s="2">
        <f t="shared" si="10"/>
        <v>659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20</v>
      </c>
      <c r="K79" s="4">
        <v>21</v>
      </c>
      <c r="L79" s="4">
        <v>22</v>
      </c>
      <c r="M79" s="4">
        <v>23</v>
      </c>
      <c r="N79" s="4">
        <v>24</v>
      </c>
      <c r="O79" s="4">
        <v>25</v>
      </c>
      <c r="P79" s="4">
        <v>26</v>
      </c>
      <c r="Q79" s="4">
        <v>27</v>
      </c>
      <c r="R79" s="4">
        <v>28</v>
      </c>
      <c r="S79" s="4">
        <v>29</v>
      </c>
      <c r="T79" s="4">
        <v>30</v>
      </c>
      <c r="U79" s="4">
        <v>31</v>
      </c>
      <c r="V79" s="4">
        <v>32</v>
      </c>
      <c r="W79" s="4">
        <v>33</v>
      </c>
      <c r="X79" s="4">
        <v>34</v>
      </c>
      <c r="Y79" s="4">
        <v>35</v>
      </c>
      <c r="Z79" s="4">
        <v>36</v>
      </c>
      <c r="AA79" s="4">
        <v>37</v>
      </c>
      <c r="AB79" s="4">
        <v>38</v>
      </c>
      <c r="AC79" s="4">
        <v>39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202039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46</v>
      </c>
      <c r="Q80" s="5">
        <v>48</v>
      </c>
      <c r="R80" s="5">
        <v>62</v>
      </c>
      <c r="S80" s="5">
        <v>60</v>
      </c>
      <c r="T80" s="5">
        <v>55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504</v>
      </c>
      <c r="L81">
        <v>336</v>
      </c>
      <c r="M81">
        <v>553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840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840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794</v>
      </c>
      <c r="Q84" s="2">
        <f t="shared" si="11"/>
        <v>746</v>
      </c>
      <c r="R84" s="2">
        <f t="shared" si="11"/>
        <v>684</v>
      </c>
      <c r="S84" s="2">
        <f t="shared" si="11"/>
        <v>624</v>
      </c>
      <c r="T84" s="2">
        <f t="shared" si="11"/>
        <v>569</v>
      </c>
      <c r="U84" s="2">
        <f t="shared" si="11"/>
        <v>569</v>
      </c>
      <c r="V84" s="2">
        <f t="shared" si="11"/>
        <v>569</v>
      </c>
      <c r="W84" s="2">
        <f t="shared" si="11"/>
        <v>569</v>
      </c>
      <c r="X84" s="2">
        <f t="shared" si="11"/>
        <v>569</v>
      </c>
      <c r="Y84" s="2">
        <f t="shared" si="11"/>
        <v>569</v>
      </c>
      <c r="Z84" s="2">
        <f t="shared" si="11"/>
        <v>569</v>
      </c>
      <c r="AA84" s="2">
        <f t="shared" si="11"/>
        <v>569</v>
      </c>
      <c r="AB84" s="2">
        <f t="shared" si="11"/>
        <v>569</v>
      </c>
      <c r="AC84" s="2">
        <f t="shared" si="11"/>
        <v>569</v>
      </c>
    </row>
    <row r="86" spans="1:29">
      <c r="A86" s="4" t="s">
        <v>0</v>
      </c>
      <c r="B86" s="4" t="s">
        <v>135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20</v>
      </c>
      <c r="K86" s="4">
        <v>21</v>
      </c>
      <c r="L86" s="4">
        <v>22</v>
      </c>
      <c r="M86" s="4">
        <v>23</v>
      </c>
      <c r="N86" s="4">
        <v>24</v>
      </c>
      <c r="O86" s="4">
        <v>25</v>
      </c>
      <c r="P86" s="4">
        <v>26</v>
      </c>
      <c r="Q86" s="4">
        <v>27</v>
      </c>
      <c r="R86" s="4">
        <v>28</v>
      </c>
      <c r="S86" s="4">
        <v>29</v>
      </c>
      <c r="T86" s="4">
        <v>30</v>
      </c>
      <c r="U86" s="4">
        <v>31</v>
      </c>
      <c r="V86" s="4">
        <v>32</v>
      </c>
      <c r="W86" s="4">
        <v>33</v>
      </c>
      <c r="X86" s="4">
        <v>34</v>
      </c>
      <c r="Y86" s="4">
        <v>35</v>
      </c>
      <c r="Z86" s="4">
        <v>36</v>
      </c>
      <c r="AA86" s="4">
        <v>37</v>
      </c>
      <c r="AB86" s="4">
        <v>38</v>
      </c>
      <c r="AC86" s="4">
        <v>39</v>
      </c>
    </row>
    <row r="87" spans="1:29">
      <c r="A87" s="112" t="s">
        <v>14</v>
      </c>
      <c r="B87" s="7" t="s">
        <v>132</v>
      </c>
      <c r="C87" s="4" t="s">
        <v>17</v>
      </c>
      <c r="E87" t="s">
        <v>10</v>
      </c>
      <c r="F87">
        <f>F88+F89</f>
        <v>56</v>
      </c>
      <c r="G87" s="4">
        <f>calcFirstRunOut(J91:AC91)</f>
        <v>202025</v>
      </c>
      <c r="H87" s="4" t="s">
        <v>5</v>
      </c>
      <c r="J87" s="5">
        <v>0</v>
      </c>
      <c r="K87" s="5">
        <v>0</v>
      </c>
      <c r="L87" s="5">
        <v>0</v>
      </c>
      <c r="M87" s="5">
        <v>0</v>
      </c>
      <c r="N87" s="5">
        <v>38</v>
      </c>
      <c r="O87" s="5">
        <v>34</v>
      </c>
      <c r="P87" s="5">
        <v>52</v>
      </c>
      <c r="Q87" s="5">
        <v>48</v>
      </c>
      <c r="R87" s="5">
        <v>63</v>
      </c>
      <c r="S87" s="5">
        <v>60</v>
      </c>
      <c r="T87" s="5">
        <v>62</v>
      </c>
      <c r="U87" s="5">
        <v>0</v>
      </c>
      <c r="V87" s="5">
        <v>0</v>
      </c>
      <c r="W87" s="5">
        <v>0</v>
      </c>
      <c r="X87" s="5">
        <v>49</v>
      </c>
      <c r="Y87" s="5">
        <v>56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9819967780</v>
      </c>
      <c r="C88" s="4" t="s">
        <v>17</v>
      </c>
      <c r="E88" t="s">
        <v>11</v>
      </c>
      <c r="F88">
        <v>56</v>
      </c>
      <c r="G88" s="4"/>
      <c r="H88" s="4" t="s">
        <v>6</v>
      </c>
      <c r="J88">
        <v>0</v>
      </c>
      <c r="K88">
        <v>1500</v>
      </c>
      <c r="L88">
        <v>900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 s="8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134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56</v>
      </c>
      <c r="K91" s="2">
        <f t="shared" ref="K91:AC91" si="12">J91-K87+K89+K90</f>
        <v>56</v>
      </c>
      <c r="L91" s="2">
        <f t="shared" si="12"/>
        <v>56</v>
      </c>
      <c r="M91" s="2">
        <f t="shared" si="12"/>
        <v>56</v>
      </c>
      <c r="N91" s="2">
        <f t="shared" si="12"/>
        <v>18</v>
      </c>
      <c r="O91" s="2">
        <f t="shared" si="12"/>
        <v>-16</v>
      </c>
      <c r="P91" s="2">
        <f t="shared" si="12"/>
        <v>-68</v>
      </c>
      <c r="Q91" s="2">
        <f t="shared" si="12"/>
        <v>-116</v>
      </c>
      <c r="R91" s="2">
        <f t="shared" si="12"/>
        <v>-179</v>
      </c>
      <c r="S91" s="2">
        <f t="shared" si="12"/>
        <v>-239</v>
      </c>
      <c r="T91" s="2">
        <f t="shared" si="12"/>
        <v>-301</v>
      </c>
      <c r="U91" s="2">
        <f t="shared" si="12"/>
        <v>-301</v>
      </c>
      <c r="V91" s="2">
        <f t="shared" si="12"/>
        <v>-301</v>
      </c>
      <c r="W91" s="2">
        <f t="shared" si="12"/>
        <v>-301</v>
      </c>
      <c r="X91" s="2">
        <f t="shared" si="12"/>
        <v>-350</v>
      </c>
      <c r="Y91" s="2">
        <f t="shared" si="12"/>
        <v>-406</v>
      </c>
      <c r="Z91" s="2">
        <f t="shared" si="12"/>
        <v>-406</v>
      </c>
      <c r="AA91" s="2">
        <f t="shared" si="12"/>
        <v>-406</v>
      </c>
      <c r="AB91" s="2">
        <f t="shared" si="12"/>
        <v>-406</v>
      </c>
      <c r="AC91" s="2">
        <f t="shared" si="12"/>
        <v>-406</v>
      </c>
    </row>
    <row r="93" spans="1:29">
      <c r="A93" s="4" t="s">
        <v>0</v>
      </c>
      <c r="B93" s="4" t="s">
        <v>135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20</v>
      </c>
      <c r="K93" s="4">
        <v>21</v>
      </c>
      <c r="L93" s="4">
        <v>22</v>
      </c>
      <c r="M93" s="4">
        <v>23</v>
      </c>
      <c r="N93" s="4">
        <v>24</v>
      </c>
      <c r="O93" s="4">
        <v>25</v>
      </c>
      <c r="P93" s="4">
        <v>26</v>
      </c>
      <c r="Q93" s="4">
        <v>27</v>
      </c>
      <c r="R93" s="4">
        <v>28</v>
      </c>
      <c r="S93" s="4">
        <v>29</v>
      </c>
      <c r="T93" s="4">
        <v>30</v>
      </c>
      <c r="U93" s="4">
        <v>31</v>
      </c>
      <c r="V93" s="4">
        <v>32</v>
      </c>
      <c r="W93" s="4">
        <v>33</v>
      </c>
      <c r="X93" s="4">
        <v>34</v>
      </c>
      <c r="Y93" s="4">
        <v>35</v>
      </c>
      <c r="Z93" s="4">
        <v>36</v>
      </c>
      <c r="AA93" s="4">
        <v>37</v>
      </c>
      <c r="AB93" s="4">
        <v>38</v>
      </c>
      <c r="AC93" s="4">
        <v>39</v>
      </c>
    </row>
    <row r="94" spans="1:29">
      <c r="A94" s="112" t="s">
        <v>14</v>
      </c>
      <c r="B94" s="7" t="s">
        <v>132</v>
      </c>
      <c r="C94" s="4" t="s">
        <v>17</v>
      </c>
      <c r="E94" t="s">
        <v>10</v>
      </c>
      <c r="F94">
        <f>F95+F96</f>
        <v>45</v>
      </c>
      <c r="G94" s="4">
        <f>calcFirstRunOut(J98:AC98)</f>
        <v>202025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38</v>
      </c>
      <c r="O94" s="5">
        <v>34</v>
      </c>
      <c r="P94" s="5">
        <v>52</v>
      </c>
      <c r="Q94" s="5">
        <v>48</v>
      </c>
      <c r="R94" s="5">
        <v>63</v>
      </c>
      <c r="S94" s="5">
        <v>60</v>
      </c>
      <c r="T94" s="5">
        <v>62</v>
      </c>
      <c r="U94" s="5">
        <v>0</v>
      </c>
      <c r="V94" s="5">
        <v>0</v>
      </c>
      <c r="W94" s="5">
        <v>0</v>
      </c>
      <c r="X94" s="5">
        <v>49</v>
      </c>
      <c r="Y94" s="5">
        <v>56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9819967980</v>
      </c>
      <c r="C95" s="4" t="s">
        <v>17</v>
      </c>
      <c r="E95" t="s">
        <v>11</v>
      </c>
      <c r="F95">
        <v>45</v>
      </c>
      <c r="G95" s="4"/>
      <c r="H95" s="4" t="s">
        <v>6</v>
      </c>
      <c r="J95">
        <v>0</v>
      </c>
      <c r="K95">
        <v>1500</v>
      </c>
      <c r="L95">
        <v>900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 s="8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134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45</v>
      </c>
      <c r="K98" s="2">
        <f t="shared" ref="K98:AC98" si="13">J98-K94+K96+K97</f>
        <v>45</v>
      </c>
      <c r="L98" s="2">
        <f t="shared" si="13"/>
        <v>45</v>
      </c>
      <c r="M98" s="2">
        <f t="shared" si="13"/>
        <v>45</v>
      </c>
      <c r="N98" s="2">
        <f t="shared" si="13"/>
        <v>7</v>
      </c>
      <c r="O98" s="2">
        <f t="shared" si="13"/>
        <v>-27</v>
      </c>
      <c r="P98" s="2">
        <f t="shared" si="13"/>
        <v>-79</v>
      </c>
      <c r="Q98" s="2">
        <f t="shared" si="13"/>
        <v>-127</v>
      </c>
      <c r="R98" s="2">
        <f t="shared" si="13"/>
        <v>-190</v>
      </c>
      <c r="S98" s="2">
        <f t="shared" si="13"/>
        <v>-250</v>
      </c>
      <c r="T98" s="2">
        <f t="shared" si="13"/>
        <v>-312</v>
      </c>
      <c r="U98" s="2">
        <f t="shared" si="13"/>
        <v>-312</v>
      </c>
      <c r="V98" s="2">
        <f t="shared" si="13"/>
        <v>-312</v>
      </c>
      <c r="W98" s="2">
        <f t="shared" si="13"/>
        <v>-312</v>
      </c>
      <c r="X98" s="2">
        <f t="shared" si="13"/>
        <v>-361</v>
      </c>
      <c r="Y98" s="2">
        <f t="shared" si="13"/>
        <v>-417</v>
      </c>
      <c r="Z98" s="2">
        <f t="shared" si="13"/>
        <v>-417</v>
      </c>
      <c r="AA98" s="2">
        <f t="shared" si="13"/>
        <v>-417</v>
      </c>
      <c r="AB98" s="2">
        <f t="shared" si="13"/>
        <v>-417</v>
      </c>
      <c r="AC98" s="2">
        <f t="shared" si="13"/>
        <v>-417</v>
      </c>
    </row>
    <row r="100" spans="1:29">
      <c r="A100" s="4" t="s">
        <v>0</v>
      </c>
      <c r="B100" s="4" t="s">
        <v>135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20</v>
      </c>
      <c r="K100" s="4">
        <v>21</v>
      </c>
      <c r="L100" s="4">
        <v>22</v>
      </c>
      <c r="M100" s="4">
        <v>23</v>
      </c>
      <c r="N100" s="4">
        <v>24</v>
      </c>
      <c r="O100" s="4">
        <v>25</v>
      </c>
      <c r="P100" s="4">
        <v>26</v>
      </c>
      <c r="Q100" s="4">
        <v>27</v>
      </c>
      <c r="R100" s="4">
        <v>28</v>
      </c>
      <c r="S100" s="4">
        <v>29</v>
      </c>
      <c r="T100" s="4">
        <v>30</v>
      </c>
      <c r="U100" s="4">
        <v>31</v>
      </c>
      <c r="V100" s="4">
        <v>32</v>
      </c>
      <c r="W100" s="4">
        <v>33</v>
      </c>
      <c r="X100" s="4">
        <v>34</v>
      </c>
      <c r="Y100" s="4">
        <v>35</v>
      </c>
      <c r="Z100" s="4">
        <v>36</v>
      </c>
      <c r="AA100" s="4">
        <v>37</v>
      </c>
      <c r="AB100" s="4">
        <v>38</v>
      </c>
      <c r="AC100" s="4">
        <v>39</v>
      </c>
    </row>
    <row r="101" spans="1:29">
      <c r="A101" s="112" t="s">
        <v>14</v>
      </c>
      <c r="B101" s="7" t="s">
        <v>132</v>
      </c>
      <c r="C101" s="4" t="s">
        <v>17</v>
      </c>
      <c r="E101" t="s">
        <v>10</v>
      </c>
      <c r="F101">
        <f>F102+F103</f>
        <v>56</v>
      </c>
      <c r="G101" s="4">
        <f>calcFirstRunOut(J105:AC105)</f>
        <v>202025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38</v>
      </c>
      <c r="O101" s="5">
        <v>34</v>
      </c>
      <c r="P101" s="5">
        <v>52</v>
      </c>
      <c r="Q101" s="5">
        <v>48</v>
      </c>
      <c r="R101" s="5">
        <v>63</v>
      </c>
      <c r="S101" s="5">
        <v>60</v>
      </c>
      <c r="T101" s="5">
        <v>62</v>
      </c>
      <c r="U101" s="5">
        <v>0</v>
      </c>
      <c r="V101" s="5">
        <v>0</v>
      </c>
      <c r="W101" s="5">
        <v>0</v>
      </c>
      <c r="X101" s="5">
        <v>49</v>
      </c>
      <c r="Y101" s="5">
        <v>56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9819982980</v>
      </c>
      <c r="C102" s="4" t="s">
        <v>17</v>
      </c>
      <c r="E102" t="s">
        <v>11</v>
      </c>
      <c r="F102">
        <v>56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 s="8">
        <v>0</v>
      </c>
      <c r="K103" s="8">
        <v>0</v>
      </c>
      <c r="L103" s="8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185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56</v>
      </c>
      <c r="K105" s="2">
        <f t="shared" ref="K105:AC105" si="14">J105-K101+K103+K104</f>
        <v>56</v>
      </c>
      <c r="L105" s="2">
        <f t="shared" si="14"/>
        <v>56</v>
      </c>
      <c r="M105" s="2">
        <f t="shared" si="14"/>
        <v>56</v>
      </c>
      <c r="N105" s="2">
        <f t="shared" si="14"/>
        <v>18</v>
      </c>
      <c r="O105" s="2">
        <f t="shared" si="14"/>
        <v>-16</v>
      </c>
      <c r="P105" s="2">
        <f t="shared" si="14"/>
        <v>-68</v>
      </c>
      <c r="Q105" s="2">
        <f t="shared" si="14"/>
        <v>-116</v>
      </c>
      <c r="R105" s="2">
        <f t="shared" si="14"/>
        <v>-179</v>
      </c>
      <c r="S105" s="2">
        <f t="shared" si="14"/>
        <v>-239</v>
      </c>
      <c r="T105" s="2">
        <f t="shared" si="14"/>
        <v>-301</v>
      </c>
      <c r="U105" s="2">
        <f t="shared" si="14"/>
        <v>-301</v>
      </c>
      <c r="V105" s="2">
        <f t="shared" si="14"/>
        <v>-301</v>
      </c>
      <c r="W105" s="2">
        <f t="shared" si="14"/>
        <v>-301</v>
      </c>
      <c r="X105" s="2">
        <f t="shared" si="14"/>
        <v>-350</v>
      </c>
      <c r="Y105" s="2">
        <f t="shared" si="14"/>
        <v>-406</v>
      </c>
      <c r="Z105" s="2">
        <f t="shared" si="14"/>
        <v>-406</v>
      </c>
      <c r="AA105" s="2">
        <f t="shared" si="14"/>
        <v>-406</v>
      </c>
      <c r="AB105" s="2">
        <f t="shared" si="14"/>
        <v>-406</v>
      </c>
      <c r="AC105" s="2">
        <f t="shared" si="14"/>
        <v>-406</v>
      </c>
    </row>
    <row r="107" spans="1:29">
      <c r="A107" s="4" t="s">
        <v>0</v>
      </c>
      <c r="B107" s="4" t="s">
        <v>135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20</v>
      </c>
      <c r="K107" s="4">
        <v>21</v>
      </c>
      <c r="L107" s="4">
        <v>22</v>
      </c>
      <c r="M107" s="4">
        <v>23</v>
      </c>
      <c r="N107" s="4">
        <v>24</v>
      </c>
      <c r="O107" s="4">
        <v>25</v>
      </c>
      <c r="P107" s="4">
        <v>26</v>
      </c>
      <c r="Q107" s="4">
        <v>27</v>
      </c>
      <c r="R107" s="4">
        <v>28</v>
      </c>
      <c r="S107" s="4">
        <v>29</v>
      </c>
      <c r="T107" s="4">
        <v>30</v>
      </c>
      <c r="U107" s="4">
        <v>31</v>
      </c>
      <c r="V107" s="4">
        <v>32</v>
      </c>
      <c r="W107" s="4">
        <v>33</v>
      </c>
      <c r="X107" s="4">
        <v>34</v>
      </c>
      <c r="Y107" s="4">
        <v>35</v>
      </c>
      <c r="Z107" s="4">
        <v>36</v>
      </c>
      <c r="AA107" s="4">
        <v>37</v>
      </c>
      <c r="AB107" s="4">
        <v>38</v>
      </c>
      <c r="AC107" s="4">
        <v>39</v>
      </c>
    </row>
    <row r="108" spans="1:29">
      <c r="A108" s="112" t="s">
        <v>14</v>
      </c>
      <c r="B108" s="7" t="s">
        <v>132</v>
      </c>
      <c r="C108" s="4" t="s">
        <v>17</v>
      </c>
      <c r="E108" t="s">
        <v>10</v>
      </c>
      <c r="F108">
        <f>F109+F110</f>
        <v>58</v>
      </c>
      <c r="G108" s="4">
        <f>calcFirstRunOut(J112:AC112)</f>
        <v>202025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38</v>
      </c>
      <c r="O108" s="5">
        <v>34</v>
      </c>
      <c r="P108" s="5">
        <v>52</v>
      </c>
      <c r="Q108" s="5">
        <v>48</v>
      </c>
      <c r="R108" s="5">
        <v>63</v>
      </c>
      <c r="S108" s="5">
        <v>60</v>
      </c>
      <c r="T108" s="5">
        <v>62</v>
      </c>
      <c r="U108" s="5">
        <v>0</v>
      </c>
      <c r="V108" s="5">
        <v>0</v>
      </c>
      <c r="W108" s="5">
        <v>0</v>
      </c>
      <c r="X108" s="5">
        <v>49</v>
      </c>
      <c r="Y108" s="5">
        <v>56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9819983080</v>
      </c>
      <c r="C109" s="4" t="s">
        <v>17</v>
      </c>
      <c r="E109" t="s">
        <v>11</v>
      </c>
      <c r="F109">
        <v>58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0</v>
      </c>
      <c r="L110" s="8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185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58</v>
      </c>
      <c r="K112" s="2">
        <f t="shared" ref="K112:AC112" si="15">J112-K108+K110+K111</f>
        <v>58</v>
      </c>
      <c r="L112" s="2">
        <f t="shared" si="15"/>
        <v>58</v>
      </c>
      <c r="M112" s="2">
        <f t="shared" si="15"/>
        <v>58</v>
      </c>
      <c r="N112" s="2">
        <f t="shared" si="15"/>
        <v>20</v>
      </c>
      <c r="O112" s="2">
        <f t="shared" si="15"/>
        <v>-14</v>
      </c>
      <c r="P112" s="2">
        <f t="shared" si="15"/>
        <v>-66</v>
      </c>
      <c r="Q112" s="2">
        <f t="shared" si="15"/>
        <v>-114</v>
      </c>
      <c r="R112" s="2">
        <f t="shared" si="15"/>
        <v>-177</v>
      </c>
      <c r="S112" s="2">
        <f t="shared" si="15"/>
        <v>-237</v>
      </c>
      <c r="T112" s="2">
        <f t="shared" si="15"/>
        <v>-299</v>
      </c>
      <c r="U112" s="2">
        <f t="shared" si="15"/>
        <v>-299</v>
      </c>
      <c r="V112" s="2">
        <f t="shared" si="15"/>
        <v>-299</v>
      </c>
      <c r="W112" s="2">
        <f t="shared" si="15"/>
        <v>-299</v>
      </c>
      <c r="X112" s="2">
        <f t="shared" si="15"/>
        <v>-348</v>
      </c>
      <c r="Y112" s="2">
        <f t="shared" si="15"/>
        <v>-404</v>
      </c>
      <c r="Z112" s="2">
        <f t="shared" si="15"/>
        <v>-404</v>
      </c>
      <c r="AA112" s="2">
        <f t="shared" si="15"/>
        <v>-404</v>
      </c>
      <c r="AB112" s="2">
        <f t="shared" si="15"/>
        <v>-404</v>
      </c>
      <c r="AC112" s="2">
        <f t="shared" si="15"/>
        <v>-404</v>
      </c>
    </row>
    <row r="114" spans="1:29">
      <c r="A114" s="4" t="s">
        <v>0</v>
      </c>
      <c r="B114" s="4" t="s">
        <v>135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20</v>
      </c>
      <c r="K114" s="4">
        <v>21</v>
      </c>
      <c r="L114" s="4">
        <v>22</v>
      </c>
      <c r="M114" s="4">
        <v>23</v>
      </c>
      <c r="N114" s="4">
        <v>24</v>
      </c>
      <c r="O114" s="4">
        <v>25</v>
      </c>
      <c r="P114" s="4">
        <v>26</v>
      </c>
      <c r="Q114" s="4">
        <v>27</v>
      </c>
      <c r="R114" s="4">
        <v>28</v>
      </c>
      <c r="S114" s="4">
        <v>29</v>
      </c>
      <c r="T114" s="4">
        <v>30</v>
      </c>
      <c r="U114" s="4">
        <v>31</v>
      </c>
      <c r="V114" s="4">
        <v>32</v>
      </c>
      <c r="W114" s="4">
        <v>33</v>
      </c>
      <c r="X114" s="4">
        <v>34</v>
      </c>
      <c r="Y114" s="4">
        <v>35</v>
      </c>
      <c r="Z114" s="4">
        <v>36</v>
      </c>
      <c r="AA114" s="4">
        <v>37</v>
      </c>
      <c r="AB114" s="4">
        <v>38</v>
      </c>
      <c r="AC114" s="4">
        <v>39</v>
      </c>
    </row>
    <row r="115" spans="1:29">
      <c r="A115" s="112" t="s">
        <v>14</v>
      </c>
      <c r="B115" s="7" t="s">
        <v>132</v>
      </c>
      <c r="C115" s="4" t="s">
        <v>17</v>
      </c>
      <c r="E115" t="s">
        <v>10</v>
      </c>
      <c r="F115">
        <f>F116+F117</f>
        <v>55</v>
      </c>
      <c r="G115" s="4">
        <f>calcFirstRunOut(J119:AC119)</f>
        <v>202025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38</v>
      </c>
      <c r="O115" s="5">
        <v>34</v>
      </c>
      <c r="P115" s="5">
        <v>52</v>
      </c>
      <c r="Q115" s="5">
        <v>48</v>
      </c>
      <c r="R115" s="5">
        <v>63</v>
      </c>
      <c r="S115" s="5">
        <v>60</v>
      </c>
      <c r="T115" s="5">
        <v>62</v>
      </c>
      <c r="U115" s="5">
        <v>0</v>
      </c>
      <c r="V115" s="5">
        <v>0</v>
      </c>
      <c r="W115" s="5">
        <v>0</v>
      </c>
      <c r="X115" s="5">
        <v>49</v>
      </c>
      <c r="Y115" s="5">
        <v>56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9820635380</v>
      </c>
      <c r="C116" s="4" t="s">
        <v>17</v>
      </c>
      <c r="E116" t="s">
        <v>11</v>
      </c>
      <c r="F116">
        <v>55</v>
      </c>
      <c r="G116" s="4"/>
      <c r="H116" s="4" t="s">
        <v>6</v>
      </c>
      <c r="J116">
        <v>0</v>
      </c>
      <c r="K116">
        <v>1400</v>
      </c>
      <c r="L116">
        <v>850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 s="8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134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55</v>
      </c>
      <c r="K119" s="2">
        <f t="shared" ref="K119:AC119" si="16">J119-K115+K117+K118</f>
        <v>55</v>
      </c>
      <c r="L119" s="2">
        <f t="shared" si="16"/>
        <v>55</v>
      </c>
      <c r="M119" s="2">
        <f t="shared" si="16"/>
        <v>55</v>
      </c>
      <c r="N119" s="2">
        <f t="shared" si="16"/>
        <v>17</v>
      </c>
      <c r="O119" s="2">
        <f t="shared" si="16"/>
        <v>-17</v>
      </c>
      <c r="P119" s="2">
        <f t="shared" si="16"/>
        <v>-69</v>
      </c>
      <c r="Q119" s="2">
        <f t="shared" si="16"/>
        <v>-117</v>
      </c>
      <c r="R119" s="2">
        <f t="shared" si="16"/>
        <v>-180</v>
      </c>
      <c r="S119" s="2">
        <f t="shared" si="16"/>
        <v>-240</v>
      </c>
      <c r="T119" s="2">
        <f t="shared" si="16"/>
        <v>-302</v>
      </c>
      <c r="U119" s="2">
        <f t="shared" si="16"/>
        <v>-302</v>
      </c>
      <c r="V119" s="2">
        <f t="shared" si="16"/>
        <v>-302</v>
      </c>
      <c r="W119" s="2">
        <f t="shared" si="16"/>
        <v>-302</v>
      </c>
      <c r="X119" s="2">
        <f t="shared" si="16"/>
        <v>-351</v>
      </c>
      <c r="Y119" s="2">
        <f t="shared" si="16"/>
        <v>-407</v>
      </c>
      <c r="Z119" s="2">
        <f t="shared" si="16"/>
        <v>-407</v>
      </c>
      <c r="AA119" s="2">
        <f t="shared" si="16"/>
        <v>-407</v>
      </c>
      <c r="AB119" s="2">
        <f t="shared" si="16"/>
        <v>-407</v>
      </c>
      <c r="AC119" s="2">
        <f t="shared" si="16"/>
        <v>-407</v>
      </c>
    </row>
    <row r="121" spans="1:29">
      <c r="A121" s="4" t="s">
        <v>0</v>
      </c>
      <c r="B121" s="4" t="s">
        <v>135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20</v>
      </c>
      <c r="K121" s="4">
        <v>21</v>
      </c>
      <c r="L121" s="4">
        <v>22</v>
      </c>
      <c r="M121" s="4">
        <v>23</v>
      </c>
      <c r="N121" s="4">
        <v>24</v>
      </c>
      <c r="O121" s="4">
        <v>25</v>
      </c>
      <c r="P121" s="4">
        <v>26</v>
      </c>
      <c r="Q121" s="4">
        <v>27</v>
      </c>
      <c r="R121" s="4">
        <v>28</v>
      </c>
      <c r="S121" s="4">
        <v>29</v>
      </c>
      <c r="T121" s="4">
        <v>30</v>
      </c>
      <c r="U121" s="4">
        <v>31</v>
      </c>
      <c r="V121" s="4">
        <v>32</v>
      </c>
      <c r="W121" s="4">
        <v>33</v>
      </c>
      <c r="X121" s="4">
        <v>34</v>
      </c>
      <c r="Y121" s="4">
        <v>35</v>
      </c>
      <c r="Z121" s="4">
        <v>36</v>
      </c>
      <c r="AA121" s="4">
        <v>37</v>
      </c>
      <c r="AB121" s="4">
        <v>38</v>
      </c>
      <c r="AC121" s="4">
        <v>39</v>
      </c>
    </row>
    <row r="122" spans="1:29">
      <c r="A122" s="112" t="s">
        <v>14</v>
      </c>
      <c r="B122" s="7" t="s">
        <v>132</v>
      </c>
      <c r="C122" s="4" t="s">
        <v>17</v>
      </c>
      <c r="E122" t="s">
        <v>10</v>
      </c>
      <c r="F122">
        <f>F123+F124</f>
        <v>57</v>
      </c>
      <c r="G122" s="4">
        <f>calcFirstRunOut(J126:AC126)</f>
        <v>202025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38</v>
      </c>
      <c r="O122" s="5">
        <v>34</v>
      </c>
      <c r="P122" s="5">
        <v>52</v>
      </c>
      <c r="Q122" s="5">
        <v>48</v>
      </c>
      <c r="R122" s="5">
        <v>63</v>
      </c>
      <c r="S122" s="5">
        <v>60</v>
      </c>
      <c r="T122" s="5">
        <v>62</v>
      </c>
      <c r="U122" s="5">
        <v>0</v>
      </c>
      <c r="V122" s="5">
        <v>0</v>
      </c>
      <c r="W122" s="5">
        <v>0</v>
      </c>
      <c r="X122" s="5">
        <v>49</v>
      </c>
      <c r="Y122" s="5">
        <v>56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9820635480</v>
      </c>
      <c r="C123" s="4" t="s">
        <v>17</v>
      </c>
      <c r="E123" t="s">
        <v>11</v>
      </c>
      <c r="F123">
        <v>57</v>
      </c>
      <c r="G123" s="4"/>
      <c r="H123" s="4" t="s">
        <v>6</v>
      </c>
      <c r="J123">
        <v>0</v>
      </c>
      <c r="K123">
        <v>1350</v>
      </c>
      <c r="L123">
        <v>900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 s="8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134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57</v>
      </c>
      <c r="K126" s="2">
        <f t="shared" ref="K126:AC126" si="17">J126-K122+K124+K125</f>
        <v>57</v>
      </c>
      <c r="L126" s="2">
        <f t="shared" si="17"/>
        <v>57</v>
      </c>
      <c r="M126" s="2">
        <f t="shared" si="17"/>
        <v>57</v>
      </c>
      <c r="N126" s="2">
        <f t="shared" si="17"/>
        <v>19</v>
      </c>
      <c r="O126" s="2">
        <f t="shared" si="17"/>
        <v>-15</v>
      </c>
      <c r="P126" s="2">
        <f t="shared" si="17"/>
        <v>-67</v>
      </c>
      <c r="Q126" s="2">
        <f t="shared" si="17"/>
        <v>-115</v>
      </c>
      <c r="R126" s="2">
        <f t="shared" si="17"/>
        <v>-178</v>
      </c>
      <c r="S126" s="2">
        <f t="shared" si="17"/>
        <v>-238</v>
      </c>
      <c r="T126" s="2">
        <f t="shared" si="17"/>
        <v>-300</v>
      </c>
      <c r="U126" s="2">
        <f t="shared" si="17"/>
        <v>-300</v>
      </c>
      <c r="V126" s="2">
        <f t="shared" si="17"/>
        <v>-300</v>
      </c>
      <c r="W126" s="2">
        <f t="shared" si="17"/>
        <v>-300</v>
      </c>
      <c r="X126" s="2">
        <f t="shared" si="17"/>
        <v>-349</v>
      </c>
      <c r="Y126" s="2">
        <f t="shared" si="17"/>
        <v>-405</v>
      </c>
      <c r="Z126" s="2">
        <f t="shared" si="17"/>
        <v>-405</v>
      </c>
      <c r="AA126" s="2">
        <f t="shared" si="17"/>
        <v>-405</v>
      </c>
      <c r="AB126" s="2">
        <f t="shared" si="17"/>
        <v>-405</v>
      </c>
      <c r="AC126" s="2">
        <f t="shared" si="17"/>
        <v>-405</v>
      </c>
    </row>
    <row r="128" spans="1:29">
      <c r="A128" s="4" t="s">
        <v>0</v>
      </c>
      <c r="B128" s="4" t="s">
        <v>138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20</v>
      </c>
      <c r="K128" s="4">
        <v>21</v>
      </c>
      <c r="L128" s="4">
        <v>22</v>
      </c>
      <c r="M128" s="4">
        <v>23</v>
      </c>
      <c r="N128" s="4">
        <v>24</v>
      </c>
      <c r="O128" s="4">
        <v>25</v>
      </c>
      <c r="P128" s="4">
        <v>26</v>
      </c>
      <c r="Q128" s="4">
        <v>27</v>
      </c>
      <c r="R128" s="4">
        <v>28</v>
      </c>
      <c r="S128" s="4">
        <v>29</v>
      </c>
      <c r="T128" s="4">
        <v>30</v>
      </c>
      <c r="U128" s="4">
        <v>31</v>
      </c>
      <c r="V128" s="4">
        <v>32</v>
      </c>
      <c r="W128" s="4">
        <v>33</v>
      </c>
      <c r="X128" s="4">
        <v>34</v>
      </c>
      <c r="Y128" s="4">
        <v>35</v>
      </c>
      <c r="Z128" s="4">
        <v>36</v>
      </c>
      <c r="AA128" s="4">
        <v>37</v>
      </c>
      <c r="AB128" s="4">
        <v>38</v>
      </c>
      <c r="AC128" s="4">
        <v>39</v>
      </c>
    </row>
    <row r="129" spans="1:29">
      <c r="A129" s="112" t="s">
        <v>14</v>
      </c>
      <c r="B129" s="7" t="s">
        <v>136</v>
      </c>
      <c r="C129" s="4" t="s">
        <v>17</v>
      </c>
      <c r="E129" t="s">
        <v>10</v>
      </c>
      <c r="F129">
        <f>F130+F131</f>
        <v>120</v>
      </c>
      <c r="G129" s="4">
        <f>calcFirstRunOut(J133:AC133)</f>
        <v>202039</v>
      </c>
      <c r="H129" s="4" t="s">
        <v>5</v>
      </c>
      <c r="J129" s="5">
        <v>11</v>
      </c>
      <c r="K129" s="5">
        <v>0</v>
      </c>
      <c r="L129" s="5">
        <v>12</v>
      </c>
      <c r="M129" s="5">
        <v>19</v>
      </c>
      <c r="N129" s="5">
        <v>32</v>
      </c>
      <c r="O129" s="5">
        <v>34</v>
      </c>
      <c r="P129" s="5">
        <v>54</v>
      </c>
      <c r="Q129" s="5">
        <v>48</v>
      </c>
      <c r="R129" s="5">
        <v>62</v>
      </c>
      <c r="S129" s="5">
        <v>60</v>
      </c>
      <c r="T129" s="5">
        <v>63</v>
      </c>
      <c r="U129" s="5">
        <v>0</v>
      </c>
      <c r="V129" s="5">
        <v>0</v>
      </c>
      <c r="W129" s="5">
        <v>0</v>
      </c>
      <c r="X129" s="5">
        <v>50</v>
      </c>
      <c r="Y129" s="5">
        <v>55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9831600980</v>
      </c>
      <c r="C130" s="4" t="s">
        <v>17</v>
      </c>
      <c r="E130" t="s">
        <v>11</v>
      </c>
      <c r="F130">
        <v>120</v>
      </c>
      <c r="G130" s="4"/>
      <c r="H130" s="4" t="s">
        <v>6</v>
      </c>
      <c r="J130">
        <v>0</v>
      </c>
      <c r="K130">
        <v>1632</v>
      </c>
      <c r="L130">
        <v>288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 s="8">
        <v>1920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137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2029</v>
      </c>
      <c r="K133" s="2">
        <f t="shared" ref="K133:AC133" si="18">J133-K129+K131+K132</f>
        <v>2029</v>
      </c>
      <c r="L133" s="2">
        <f t="shared" si="18"/>
        <v>2017</v>
      </c>
      <c r="M133" s="2">
        <f t="shared" si="18"/>
        <v>1998</v>
      </c>
      <c r="N133" s="2">
        <f t="shared" si="18"/>
        <v>1966</v>
      </c>
      <c r="O133" s="2">
        <f t="shared" si="18"/>
        <v>1932</v>
      </c>
      <c r="P133" s="2">
        <f t="shared" si="18"/>
        <v>1878</v>
      </c>
      <c r="Q133" s="2">
        <f t="shared" si="18"/>
        <v>1830</v>
      </c>
      <c r="R133" s="2">
        <f t="shared" si="18"/>
        <v>1768</v>
      </c>
      <c r="S133" s="2">
        <f t="shared" si="18"/>
        <v>1708</v>
      </c>
      <c r="T133" s="2">
        <f t="shared" si="18"/>
        <v>1645</v>
      </c>
      <c r="U133" s="2">
        <f t="shared" si="18"/>
        <v>1645</v>
      </c>
      <c r="V133" s="2">
        <f t="shared" si="18"/>
        <v>1645</v>
      </c>
      <c r="W133" s="2">
        <f t="shared" si="18"/>
        <v>1645</v>
      </c>
      <c r="X133" s="2">
        <f t="shared" si="18"/>
        <v>1595</v>
      </c>
      <c r="Y133" s="2">
        <f t="shared" si="18"/>
        <v>1540</v>
      </c>
      <c r="Z133" s="2">
        <f t="shared" si="18"/>
        <v>1540</v>
      </c>
      <c r="AA133" s="2">
        <f t="shared" si="18"/>
        <v>1540</v>
      </c>
      <c r="AB133" s="2">
        <f t="shared" si="18"/>
        <v>1540</v>
      </c>
      <c r="AC133" s="2">
        <f t="shared" si="18"/>
        <v>1540</v>
      </c>
    </row>
    <row r="135" spans="1:29">
      <c r="A135" s="4" t="s">
        <v>0</v>
      </c>
      <c r="B135" s="4" t="s">
        <v>157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20</v>
      </c>
      <c r="K135" s="4">
        <v>21</v>
      </c>
      <c r="L135" s="4">
        <v>22</v>
      </c>
      <c r="M135" s="4">
        <v>23</v>
      </c>
      <c r="N135" s="4">
        <v>24</v>
      </c>
      <c r="O135" s="4">
        <v>25</v>
      </c>
      <c r="P135" s="4">
        <v>26</v>
      </c>
      <c r="Q135" s="4">
        <v>27</v>
      </c>
      <c r="R135" s="4">
        <v>28</v>
      </c>
      <c r="S135" s="4">
        <v>29</v>
      </c>
      <c r="T135" s="4">
        <v>30</v>
      </c>
      <c r="U135" s="4">
        <v>31</v>
      </c>
      <c r="V135" s="4">
        <v>32</v>
      </c>
      <c r="W135" s="4">
        <v>33</v>
      </c>
      <c r="X135" s="4">
        <v>34</v>
      </c>
      <c r="Y135" s="4">
        <v>35</v>
      </c>
      <c r="Z135" s="4">
        <v>36</v>
      </c>
      <c r="AA135" s="4">
        <v>37</v>
      </c>
      <c r="AB135" s="4">
        <v>38</v>
      </c>
      <c r="AC135" s="4">
        <v>39</v>
      </c>
    </row>
    <row r="136" spans="1:29">
      <c r="A136" s="112" t="s">
        <v>14</v>
      </c>
      <c r="B136" s="7" t="s">
        <v>139</v>
      </c>
      <c r="C136" s="4" t="s">
        <v>17</v>
      </c>
      <c r="E136" t="s">
        <v>10</v>
      </c>
      <c r="F136">
        <f>F137+F138</f>
        <v>134</v>
      </c>
      <c r="G136" s="4">
        <f>calcFirstRunOut(J140:AC140)</f>
        <v>202039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76</v>
      </c>
      <c r="O136" s="5">
        <v>68</v>
      </c>
      <c r="P136" s="5">
        <v>104</v>
      </c>
      <c r="Q136" s="5">
        <v>96</v>
      </c>
      <c r="R136" s="5">
        <v>125</v>
      </c>
      <c r="S136" s="5">
        <v>120</v>
      </c>
      <c r="T136" s="5">
        <v>125</v>
      </c>
      <c r="U136" s="5">
        <v>0</v>
      </c>
      <c r="V136" s="5">
        <v>0</v>
      </c>
      <c r="W136" s="5">
        <v>0</v>
      </c>
      <c r="X136" s="5">
        <v>98</v>
      </c>
      <c r="Y136" s="5">
        <v>111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9819560780</v>
      </c>
      <c r="C137" s="4" t="s">
        <v>17</v>
      </c>
      <c r="E137" t="s">
        <v>11</v>
      </c>
      <c r="F137">
        <v>134</v>
      </c>
      <c r="G137" s="4"/>
      <c r="H137" s="4" t="s">
        <v>6</v>
      </c>
      <c r="J137">
        <v>0</v>
      </c>
      <c r="K137">
        <v>0</v>
      </c>
      <c r="L137">
        <v>0</v>
      </c>
      <c r="M137">
        <v>32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1280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 s="8">
        <v>0</v>
      </c>
      <c r="K138" s="8">
        <v>0</v>
      </c>
      <c r="L138">
        <v>0</v>
      </c>
      <c r="M138">
        <v>0</v>
      </c>
      <c r="N138" s="8">
        <v>0</v>
      </c>
      <c r="O138" s="8">
        <v>1280</v>
      </c>
      <c r="P138" s="8">
        <v>0</v>
      </c>
      <c r="Q138" s="8">
        <v>0</v>
      </c>
      <c r="R138" s="8">
        <v>0</v>
      </c>
      <c r="S138" s="8">
        <v>0</v>
      </c>
      <c r="T138">
        <v>0</v>
      </c>
      <c r="U138">
        <v>0</v>
      </c>
      <c r="V138">
        <v>0</v>
      </c>
      <c r="W138">
        <v>0</v>
      </c>
      <c r="X138" s="8">
        <v>1280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140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134</v>
      </c>
      <c r="K140" s="2">
        <f t="shared" ref="K140:AC140" si="19">J140-K136+K138+K139</f>
        <v>134</v>
      </c>
      <c r="L140" s="2">
        <f t="shared" si="19"/>
        <v>134</v>
      </c>
      <c r="M140" s="2">
        <f t="shared" si="19"/>
        <v>134</v>
      </c>
      <c r="N140" s="2">
        <f t="shared" si="19"/>
        <v>58</v>
      </c>
      <c r="O140" s="2">
        <f t="shared" si="19"/>
        <v>1270</v>
      </c>
      <c r="P140" s="2">
        <f t="shared" si="19"/>
        <v>1166</v>
      </c>
      <c r="Q140" s="2">
        <f t="shared" si="19"/>
        <v>1070</v>
      </c>
      <c r="R140" s="2">
        <f t="shared" si="19"/>
        <v>945</v>
      </c>
      <c r="S140" s="2">
        <f t="shared" si="19"/>
        <v>825</v>
      </c>
      <c r="T140" s="2">
        <f t="shared" si="19"/>
        <v>700</v>
      </c>
      <c r="U140" s="2">
        <f t="shared" si="19"/>
        <v>700</v>
      </c>
      <c r="V140" s="2">
        <f t="shared" si="19"/>
        <v>700</v>
      </c>
      <c r="W140" s="2">
        <f t="shared" si="19"/>
        <v>700</v>
      </c>
      <c r="X140" s="2">
        <f t="shared" si="19"/>
        <v>1882</v>
      </c>
      <c r="Y140" s="2">
        <f t="shared" si="19"/>
        <v>1771</v>
      </c>
      <c r="Z140" s="2">
        <f t="shared" si="19"/>
        <v>1771</v>
      </c>
      <c r="AA140" s="2">
        <f t="shared" si="19"/>
        <v>1771</v>
      </c>
      <c r="AB140" s="2">
        <f t="shared" si="19"/>
        <v>1771</v>
      </c>
      <c r="AC140" s="2">
        <f t="shared" si="19"/>
        <v>1771</v>
      </c>
    </row>
    <row r="142" spans="1:29">
      <c r="A142" s="4" t="s">
        <v>0</v>
      </c>
      <c r="B142" s="4" t="s">
        <v>157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20</v>
      </c>
      <c r="K142" s="4">
        <v>21</v>
      </c>
      <c r="L142" s="4">
        <v>22</v>
      </c>
      <c r="M142" s="4">
        <v>23</v>
      </c>
      <c r="N142" s="4">
        <v>24</v>
      </c>
      <c r="O142" s="4">
        <v>25</v>
      </c>
      <c r="P142" s="4">
        <v>26</v>
      </c>
      <c r="Q142" s="4">
        <v>27</v>
      </c>
      <c r="R142" s="4">
        <v>28</v>
      </c>
      <c r="S142" s="4">
        <v>29</v>
      </c>
      <c r="T142" s="4">
        <v>30</v>
      </c>
      <c r="U142" s="4">
        <v>31</v>
      </c>
      <c r="V142" s="4">
        <v>32</v>
      </c>
      <c r="W142" s="4">
        <v>33</v>
      </c>
      <c r="X142" s="4">
        <v>34</v>
      </c>
      <c r="Y142" s="4">
        <v>35</v>
      </c>
      <c r="Z142" s="4">
        <v>36</v>
      </c>
      <c r="AA142" s="4">
        <v>37</v>
      </c>
      <c r="AB142" s="4">
        <v>38</v>
      </c>
      <c r="AC142" s="4">
        <v>39</v>
      </c>
    </row>
    <row r="143" spans="1:29">
      <c r="A143" s="112" t="s">
        <v>14</v>
      </c>
      <c r="B143" s="7" t="s">
        <v>139</v>
      </c>
      <c r="C143" s="4" t="s">
        <v>17</v>
      </c>
      <c r="E143" t="s">
        <v>10</v>
      </c>
      <c r="F143">
        <f>F144+F145</f>
        <v>122</v>
      </c>
      <c r="G143" s="4">
        <f>calcFirstRunOut(J147:AC147)</f>
        <v>202039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76</v>
      </c>
      <c r="O143" s="5">
        <v>68</v>
      </c>
      <c r="P143" s="5">
        <v>104</v>
      </c>
      <c r="Q143" s="5">
        <v>96</v>
      </c>
      <c r="R143" s="5">
        <v>125</v>
      </c>
      <c r="S143" s="5">
        <v>120</v>
      </c>
      <c r="T143" s="5">
        <v>125</v>
      </c>
      <c r="U143" s="5">
        <v>0</v>
      </c>
      <c r="V143" s="5">
        <v>0</v>
      </c>
      <c r="W143" s="5">
        <v>0</v>
      </c>
      <c r="X143" s="5">
        <v>98</v>
      </c>
      <c r="Y143" s="5">
        <v>111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9819560880</v>
      </c>
      <c r="C144" s="4" t="s">
        <v>17</v>
      </c>
      <c r="E144" t="s">
        <v>11</v>
      </c>
      <c r="F144">
        <v>122</v>
      </c>
      <c r="G144" s="4"/>
      <c r="H144" s="4" t="s">
        <v>6</v>
      </c>
      <c r="J144">
        <v>0</v>
      </c>
      <c r="K144">
        <v>0</v>
      </c>
      <c r="L144">
        <v>0</v>
      </c>
      <c r="M144">
        <v>50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 s="8">
        <v>0</v>
      </c>
      <c r="K145" s="8">
        <v>0</v>
      </c>
      <c r="L145">
        <v>0</v>
      </c>
      <c r="M145" s="8">
        <v>0</v>
      </c>
      <c r="N145" s="8">
        <v>0</v>
      </c>
      <c r="O145" s="8">
        <v>2000</v>
      </c>
      <c r="P145" s="8">
        <v>0</v>
      </c>
      <c r="Q145" s="8">
        <v>0</v>
      </c>
      <c r="R145" s="8">
        <v>0</v>
      </c>
      <c r="S145" s="8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140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122</v>
      </c>
      <c r="K147" s="2">
        <f t="shared" ref="K147:AC147" si="20">J147-K143+K145+K146</f>
        <v>122</v>
      </c>
      <c r="L147" s="2">
        <f t="shared" si="20"/>
        <v>122</v>
      </c>
      <c r="M147" s="2">
        <f t="shared" si="20"/>
        <v>122</v>
      </c>
      <c r="N147" s="2">
        <f t="shared" si="20"/>
        <v>46</v>
      </c>
      <c r="O147" s="2">
        <f t="shared" si="20"/>
        <v>1978</v>
      </c>
      <c r="P147" s="2">
        <f t="shared" si="20"/>
        <v>1874</v>
      </c>
      <c r="Q147" s="2">
        <f t="shared" si="20"/>
        <v>1778</v>
      </c>
      <c r="R147" s="2">
        <f t="shared" si="20"/>
        <v>1653</v>
      </c>
      <c r="S147" s="2">
        <f t="shared" si="20"/>
        <v>1533</v>
      </c>
      <c r="T147" s="2">
        <f t="shared" si="20"/>
        <v>1408</v>
      </c>
      <c r="U147" s="2">
        <f t="shared" si="20"/>
        <v>1408</v>
      </c>
      <c r="V147" s="2">
        <f t="shared" si="20"/>
        <v>1408</v>
      </c>
      <c r="W147" s="2">
        <f t="shared" si="20"/>
        <v>1408</v>
      </c>
      <c r="X147" s="2">
        <f t="shared" si="20"/>
        <v>1310</v>
      </c>
      <c r="Y147" s="2">
        <f t="shared" si="20"/>
        <v>1199</v>
      </c>
      <c r="Z147" s="2">
        <f t="shared" si="20"/>
        <v>1199</v>
      </c>
      <c r="AA147" s="2">
        <f t="shared" si="20"/>
        <v>1199</v>
      </c>
      <c r="AB147" s="2">
        <f t="shared" si="20"/>
        <v>1199</v>
      </c>
      <c r="AC147" s="2">
        <f t="shared" si="20"/>
        <v>1199</v>
      </c>
    </row>
    <row r="149" spans="1:29">
      <c r="A149" s="4" t="s">
        <v>0</v>
      </c>
      <c r="B149" s="4" t="s">
        <v>157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20</v>
      </c>
      <c r="K149" s="4">
        <v>21</v>
      </c>
      <c r="L149" s="4">
        <v>22</v>
      </c>
      <c r="M149" s="4">
        <v>23</v>
      </c>
      <c r="N149" s="4">
        <v>24</v>
      </c>
      <c r="O149" s="4">
        <v>25</v>
      </c>
      <c r="P149" s="4">
        <v>26</v>
      </c>
      <c r="Q149" s="4">
        <v>27</v>
      </c>
      <c r="R149" s="4">
        <v>28</v>
      </c>
      <c r="S149" s="4">
        <v>29</v>
      </c>
      <c r="T149" s="4">
        <v>30</v>
      </c>
      <c r="U149" s="4">
        <v>31</v>
      </c>
      <c r="V149" s="4">
        <v>32</v>
      </c>
      <c r="W149" s="4">
        <v>33</v>
      </c>
      <c r="X149" s="4">
        <v>34</v>
      </c>
      <c r="Y149" s="4">
        <v>35</v>
      </c>
      <c r="Z149" s="4">
        <v>36</v>
      </c>
      <c r="AA149" s="4">
        <v>37</v>
      </c>
      <c r="AB149" s="4">
        <v>38</v>
      </c>
      <c r="AC149" s="4">
        <v>39</v>
      </c>
    </row>
    <row r="150" spans="1:29">
      <c r="A150" s="112" t="s">
        <v>14</v>
      </c>
      <c r="B150" s="7" t="s">
        <v>139</v>
      </c>
      <c r="C150" s="4" t="s">
        <v>17</v>
      </c>
      <c r="E150" t="s">
        <v>10</v>
      </c>
      <c r="F150">
        <f>F151+F152</f>
        <v>110</v>
      </c>
      <c r="G150" s="4">
        <f>calcFirstRunOut(J154:AC154)</f>
        <v>202039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76</v>
      </c>
      <c r="O150" s="5">
        <v>68</v>
      </c>
      <c r="P150" s="5">
        <v>104</v>
      </c>
      <c r="Q150" s="5">
        <v>96</v>
      </c>
      <c r="R150" s="5">
        <v>125</v>
      </c>
      <c r="S150" s="5">
        <v>120</v>
      </c>
      <c r="T150" s="5">
        <v>125</v>
      </c>
      <c r="U150" s="5">
        <v>0</v>
      </c>
      <c r="V150" s="5">
        <v>0</v>
      </c>
      <c r="W150" s="5">
        <v>0</v>
      </c>
      <c r="X150" s="5">
        <v>98</v>
      </c>
      <c r="Y150" s="5">
        <v>111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9819560980</v>
      </c>
      <c r="C151" s="4" t="s">
        <v>17</v>
      </c>
      <c r="E151" t="s">
        <v>11</v>
      </c>
      <c r="F151">
        <v>110</v>
      </c>
      <c r="G151" s="4"/>
      <c r="H151" s="4" t="s">
        <v>6</v>
      </c>
      <c r="J151">
        <v>0</v>
      </c>
      <c r="K151">
        <v>0</v>
      </c>
      <c r="L151">
        <v>0</v>
      </c>
      <c r="M151">
        <v>32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 s="8">
        <v>0</v>
      </c>
      <c r="K152" s="8">
        <v>0</v>
      </c>
      <c r="L152">
        <v>0</v>
      </c>
      <c r="M152" s="8">
        <v>0</v>
      </c>
      <c r="N152" s="8">
        <v>0</v>
      </c>
      <c r="O152" s="8">
        <v>1920</v>
      </c>
      <c r="P152" s="8">
        <v>0</v>
      </c>
      <c r="Q152" s="8">
        <v>0</v>
      </c>
      <c r="R152" s="8">
        <v>0</v>
      </c>
      <c r="S152" s="8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140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110</v>
      </c>
      <c r="K154" s="2">
        <f t="shared" ref="K154:AC154" si="21">J154-K150+K152+K153</f>
        <v>110</v>
      </c>
      <c r="L154" s="2">
        <f t="shared" si="21"/>
        <v>110</v>
      </c>
      <c r="M154" s="2">
        <f t="shared" si="21"/>
        <v>110</v>
      </c>
      <c r="N154" s="2">
        <f t="shared" si="21"/>
        <v>34</v>
      </c>
      <c r="O154" s="2">
        <f t="shared" si="21"/>
        <v>1886</v>
      </c>
      <c r="P154" s="2">
        <f t="shared" si="21"/>
        <v>1782</v>
      </c>
      <c r="Q154" s="2">
        <f t="shared" si="21"/>
        <v>1686</v>
      </c>
      <c r="R154" s="2">
        <f t="shared" si="21"/>
        <v>1561</v>
      </c>
      <c r="S154" s="2">
        <f t="shared" si="21"/>
        <v>1441</v>
      </c>
      <c r="T154" s="2">
        <f t="shared" si="21"/>
        <v>1316</v>
      </c>
      <c r="U154" s="2">
        <f t="shared" si="21"/>
        <v>1316</v>
      </c>
      <c r="V154" s="2">
        <f t="shared" si="21"/>
        <v>1316</v>
      </c>
      <c r="W154" s="2">
        <f t="shared" si="21"/>
        <v>1316</v>
      </c>
      <c r="X154" s="2">
        <f t="shared" si="21"/>
        <v>1218</v>
      </c>
      <c r="Y154" s="2">
        <f t="shared" si="21"/>
        <v>1107</v>
      </c>
      <c r="Z154" s="2">
        <f t="shared" si="21"/>
        <v>1107</v>
      </c>
      <c r="AA154" s="2">
        <f t="shared" si="21"/>
        <v>1107</v>
      </c>
      <c r="AB154" s="2">
        <f t="shared" si="21"/>
        <v>1107</v>
      </c>
      <c r="AC154" s="2">
        <f t="shared" si="21"/>
        <v>1107</v>
      </c>
    </row>
    <row r="156" spans="1:29">
      <c r="A156" s="4" t="s">
        <v>0</v>
      </c>
      <c r="B156" s="4" t="s">
        <v>157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20</v>
      </c>
      <c r="K156" s="4">
        <v>21</v>
      </c>
      <c r="L156" s="4">
        <v>22</v>
      </c>
      <c r="M156" s="4">
        <v>23</v>
      </c>
      <c r="N156" s="4">
        <v>24</v>
      </c>
      <c r="O156" s="4">
        <v>25</v>
      </c>
      <c r="P156" s="4">
        <v>26</v>
      </c>
      <c r="Q156" s="4">
        <v>27</v>
      </c>
      <c r="R156" s="4">
        <v>28</v>
      </c>
      <c r="S156" s="4">
        <v>29</v>
      </c>
      <c r="T156" s="4">
        <v>30</v>
      </c>
      <c r="U156" s="4">
        <v>31</v>
      </c>
      <c r="V156" s="4">
        <v>32</v>
      </c>
      <c r="W156" s="4">
        <v>33</v>
      </c>
      <c r="X156" s="4">
        <v>34</v>
      </c>
      <c r="Y156" s="4">
        <v>35</v>
      </c>
      <c r="Z156" s="4">
        <v>36</v>
      </c>
      <c r="AA156" s="4">
        <v>37</v>
      </c>
      <c r="AB156" s="4">
        <v>38</v>
      </c>
      <c r="AC156" s="4">
        <v>39</v>
      </c>
    </row>
    <row r="157" spans="1:29">
      <c r="A157" s="112" t="s">
        <v>14</v>
      </c>
      <c r="B157" s="7" t="s">
        <v>139</v>
      </c>
      <c r="C157" s="4" t="s">
        <v>17</v>
      </c>
      <c r="E157" t="s">
        <v>10</v>
      </c>
      <c r="F157">
        <f>F158+F159</f>
        <v>20</v>
      </c>
      <c r="G157" s="4">
        <f>calcFirstRunOut(J161:AC161)</f>
        <v>202024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38</v>
      </c>
      <c r="O157" s="5">
        <v>34</v>
      </c>
      <c r="P157" s="5">
        <v>52</v>
      </c>
      <c r="Q157" s="5">
        <v>48</v>
      </c>
      <c r="R157" s="5">
        <v>63</v>
      </c>
      <c r="S157" s="5">
        <v>60</v>
      </c>
      <c r="T157" s="5">
        <v>62</v>
      </c>
      <c r="U157" s="5">
        <v>0</v>
      </c>
      <c r="V157" s="5">
        <v>0</v>
      </c>
      <c r="W157" s="5">
        <v>0</v>
      </c>
      <c r="X157" s="5">
        <v>49</v>
      </c>
      <c r="Y157" s="5">
        <v>56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9821792580</v>
      </c>
      <c r="C158" s="4" t="s">
        <v>17</v>
      </c>
      <c r="E158" t="s">
        <v>11</v>
      </c>
      <c r="F158">
        <v>20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480</v>
      </c>
      <c r="O158">
        <v>720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 s="8">
        <v>0</v>
      </c>
      <c r="K159" s="8">
        <v>0</v>
      </c>
      <c r="L159">
        <v>0</v>
      </c>
      <c r="M159">
        <v>0</v>
      </c>
      <c r="N159">
        <v>0</v>
      </c>
      <c r="O159" s="8">
        <v>720</v>
      </c>
      <c r="P159" s="8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480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140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20</v>
      </c>
      <c r="K161" s="2">
        <f t="shared" ref="K161:AC161" si="22">J161-K157+K159+K160</f>
        <v>20</v>
      </c>
      <c r="L161" s="2">
        <f t="shared" si="22"/>
        <v>20</v>
      </c>
      <c r="M161" s="2">
        <f t="shared" si="22"/>
        <v>20</v>
      </c>
      <c r="N161" s="2">
        <f t="shared" si="22"/>
        <v>-18</v>
      </c>
      <c r="O161" s="2">
        <f t="shared" si="22"/>
        <v>668</v>
      </c>
      <c r="P161" s="2">
        <f t="shared" si="22"/>
        <v>616</v>
      </c>
      <c r="Q161" s="2">
        <f t="shared" si="22"/>
        <v>568</v>
      </c>
      <c r="R161" s="2">
        <f t="shared" si="22"/>
        <v>505</v>
      </c>
      <c r="S161" s="2">
        <f t="shared" si="22"/>
        <v>445</v>
      </c>
      <c r="T161" s="2">
        <f t="shared" si="22"/>
        <v>383</v>
      </c>
      <c r="U161" s="2">
        <f t="shared" si="22"/>
        <v>383</v>
      </c>
      <c r="V161" s="2">
        <f t="shared" si="22"/>
        <v>383</v>
      </c>
      <c r="W161" s="2">
        <f t="shared" si="22"/>
        <v>383</v>
      </c>
      <c r="X161" s="2">
        <f t="shared" si="22"/>
        <v>814</v>
      </c>
      <c r="Y161" s="2">
        <f t="shared" si="22"/>
        <v>758</v>
      </c>
      <c r="Z161" s="2">
        <f t="shared" si="22"/>
        <v>758</v>
      </c>
      <c r="AA161" s="2">
        <f t="shared" si="22"/>
        <v>758</v>
      </c>
      <c r="AB161" s="2">
        <f t="shared" si="22"/>
        <v>758</v>
      </c>
      <c r="AC161" s="2">
        <f t="shared" si="22"/>
        <v>758</v>
      </c>
    </row>
    <row r="163" spans="1:29">
      <c r="A163" s="4" t="s">
        <v>0</v>
      </c>
      <c r="B163" s="4" t="s">
        <v>157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20</v>
      </c>
      <c r="K163" s="4">
        <v>21</v>
      </c>
      <c r="L163" s="4">
        <v>22</v>
      </c>
      <c r="M163" s="4">
        <v>23</v>
      </c>
      <c r="N163" s="4">
        <v>24</v>
      </c>
      <c r="O163" s="4">
        <v>25</v>
      </c>
      <c r="P163" s="4">
        <v>26</v>
      </c>
      <c r="Q163" s="4">
        <v>27</v>
      </c>
      <c r="R163" s="4">
        <v>28</v>
      </c>
      <c r="S163" s="4">
        <v>29</v>
      </c>
      <c r="T163" s="4">
        <v>30</v>
      </c>
      <c r="U163" s="4">
        <v>31</v>
      </c>
      <c r="V163" s="4">
        <v>32</v>
      </c>
      <c r="W163" s="4">
        <v>33</v>
      </c>
      <c r="X163" s="4">
        <v>34</v>
      </c>
      <c r="Y163" s="4">
        <v>35</v>
      </c>
      <c r="Z163" s="4">
        <v>36</v>
      </c>
      <c r="AA163" s="4">
        <v>37</v>
      </c>
      <c r="AB163" s="4">
        <v>38</v>
      </c>
      <c r="AC163" s="4">
        <v>39</v>
      </c>
    </row>
    <row r="164" spans="1:29">
      <c r="A164" s="112" t="s">
        <v>14</v>
      </c>
      <c r="B164" s="7" t="s">
        <v>139</v>
      </c>
      <c r="C164" s="4" t="s">
        <v>17</v>
      </c>
      <c r="E164" t="s">
        <v>10</v>
      </c>
      <c r="F164">
        <f>F165+F166</f>
        <v>12</v>
      </c>
      <c r="G164" s="4">
        <f>calcFirstRunOut(J168:AC168)</f>
        <v>202024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38</v>
      </c>
      <c r="O164" s="5">
        <v>34</v>
      </c>
      <c r="P164" s="5">
        <v>52</v>
      </c>
      <c r="Q164" s="5">
        <v>48</v>
      </c>
      <c r="R164" s="5">
        <v>63</v>
      </c>
      <c r="S164" s="5">
        <v>60</v>
      </c>
      <c r="T164" s="5">
        <v>62</v>
      </c>
      <c r="U164" s="5">
        <v>0</v>
      </c>
      <c r="V164" s="5">
        <v>0</v>
      </c>
      <c r="W164" s="5">
        <v>0</v>
      </c>
      <c r="X164" s="5">
        <v>49</v>
      </c>
      <c r="Y164" s="5">
        <v>56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9822115880</v>
      </c>
      <c r="C165" s="4" t="s">
        <v>17</v>
      </c>
      <c r="E165" t="s">
        <v>11</v>
      </c>
      <c r="F165">
        <v>12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240</v>
      </c>
      <c r="O165">
        <v>960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 s="8">
        <v>0</v>
      </c>
      <c r="K166" s="8">
        <v>0</v>
      </c>
      <c r="L166">
        <v>0</v>
      </c>
      <c r="M166">
        <v>0</v>
      </c>
      <c r="N166" s="8">
        <v>0</v>
      </c>
      <c r="O166" s="8">
        <v>720</v>
      </c>
      <c r="P166" s="8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480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140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12</v>
      </c>
      <c r="K168" s="2">
        <f t="shared" ref="K168:AC168" si="23">J168-K164+K166+K167</f>
        <v>12</v>
      </c>
      <c r="L168" s="2">
        <f t="shared" si="23"/>
        <v>12</v>
      </c>
      <c r="M168" s="2">
        <f t="shared" si="23"/>
        <v>12</v>
      </c>
      <c r="N168" s="2">
        <f t="shared" si="23"/>
        <v>-26</v>
      </c>
      <c r="O168" s="2">
        <f t="shared" si="23"/>
        <v>660</v>
      </c>
      <c r="P168" s="2">
        <f t="shared" si="23"/>
        <v>608</v>
      </c>
      <c r="Q168" s="2">
        <f t="shared" si="23"/>
        <v>560</v>
      </c>
      <c r="R168" s="2">
        <f t="shared" si="23"/>
        <v>497</v>
      </c>
      <c r="S168" s="2">
        <f t="shared" si="23"/>
        <v>437</v>
      </c>
      <c r="T168" s="2">
        <f t="shared" si="23"/>
        <v>375</v>
      </c>
      <c r="U168" s="2">
        <f t="shared" si="23"/>
        <v>375</v>
      </c>
      <c r="V168" s="2">
        <f t="shared" si="23"/>
        <v>375</v>
      </c>
      <c r="W168" s="2">
        <f t="shared" si="23"/>
        <v>375</v>
      </c>
      <c r="X168" s="2">
        <f t="shared" si="23"/>
        <v>806</v>
      </c>
      <c r="Y168" s="2">
        <f t="shared" si="23"/>
        <v>750</v>
      </c>
      <c r="Z168" s="2">
        <f t="shared" si="23"/>
        <v>750</v>
      </c>
      <c r="AA168" s="2">
        <f t="shared" si="23"/>
        <v>750</v>
      </c>
      <c r="AB168" s="2">
        <f t="shared" si="23"/>
        <v>750</v>
      </c>
      <c r="AC168" s="2">
        <f t="shared" si="23"/>
        <v>750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168"/>
  <sheetViews>
    <sheetView showGridLines="0" topLeftCell="A106" workbookViewId="0">
      <selection activeCell="R141" sqref="R141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195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21</v>
      </c>
      <c r="K2" s="4">
        <v>22</v>
      </c>
      <c r="L2" s="4">
        <v>23</v>
      </c>
      <c r="M2" s="4">
        <v>24</v>
      </c>
      <c r="N2" s="4">
        <v>25</v>
      </c>
      <c r="O2" s="4">
        <v>26</v>
      </c>
      <c r="P2" s="4">
        <v>27</v>
      </c>
      <c r="Q2" s="4">
        <v>28</v>
      </c>
      <c r="R2" s="4">
        <v>29</v>
      </c>
      <c r="S2" s="4">
        <v>30</v>
      </c>
      <c r="T2" s="4">
        <v>31</v>
      </c>
      <c r="U2" s="4">
        <v>32</v>
      </c>
      <c r="V2" s="4">
        <v>33</v>
      </c>
      <c r="W2" s="4">
        <v>34</v>
      </c>
      <c r="X2" s="4">
        <v>35</v>
      </c>
      <c r="Y2" s="4">
        <v>36</v>
      </c>
      <c r="Z2" s="4">
        <v>37</v>
      </c>
      <c r="AA2" s="4">
        <v>38</v>
      </c>
      <c r="AB2" s="4">
        <v>39</v>
      </c>
      <c r="AC2" s="4">
        <v>40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1404</v>
      </c>
      <c r="G3" s="4">
        <f>calcFirstRunOut(J7:AC7)</f>
        <v>202040</v>
      </c>
      <c r="H3" s="4" t="s">
        <v>5</v>
      </c>
      <c r="J3" s="5">
        <v>22</v>
      </c>
      <c r="K3" s="5">
        <v>64</v>
      </c>
      <c r="L3" s="5">
        <v>36</v>
      </c>
      <c r="M3" s="5">
        <v>28</v>
      </c>
      <c r="N3" s="5">
        <v>13</v>
      </c>
      <c r="O3" s="5">
        <v>41</v>
      </c>
      <c r="P3" s="5">
        <v>94</v>
      </c>
      <c r="Q3" s="5">
        <v>315</v>
      </c>
      <c r="R3" s="5">
        <v>415</v>
      </c>
      <c r="S3" s="5">
        <v>473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1404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 s="8">
        <v>960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1382</v>
      </c>
      <c r="K7" s="2">
        <f t="shared" ref="K7:AC7" si="0">J7-K3+K5+K6</f>
        <v>2278</v>
      </c>
      <c r="L7" s="2">
        <f t="shared" si="0"/>
        <v>2242</v>
      </c>
      <c r="M7" s="2">
        <f t="shared" si="0"/>
        <v>2214</v>
      </c>
      <c r="N7" s="2">
        <f t="shared" si="0"/>
        <v>2201</v>
      </c>
      <c r="O7" s="2">
        <f t="shared" si="0"/>
        <v>2160</v>
      </c>
      <c r="P7" s="2">
        <f t="shared" si="0"/>
        <v>2066</v>
      </c>
      <c r="Q7" s="2">
        <f t="shared" si="0"/>
        <v>1751</v>
      </c>
      <c r="R7" s="2">
        <f t="shared" si="0"/>
        <v>1336</v>
      </c>
      <c r="S7" s="2">
        <f t="shared" si="0"/>
        <v>863</v>
      </c>
      <c r="T7" s="2">
        <f t="shared" si="0"/>
        <v>863</v>
      </c>
      <c r="U7" s="2">
        <f t="shared" si="0"/>
        <v>863</v>
      </c>
      <c r="V7" s="2">
        <f t="shared" si="0"/>
        <v>863</v>
      </c>
      <c r="W7" s="2">
        <f t="shared" si="0"/>
        <v>863</v>
      </c>
      <c r="X7" s="2">
        <f t="shared" si="0"/>
        <v>863</v>
      </c>
      <c r="Y7" s="2">
        <f t="shared" si="0"/>
        <v>863</v>
      </c>
      <c r="Z7" s="2">
        <f t="shared" si="0"/>
        <v>863</v>
      </c>
      <c r="AA7" s="2">
        <f t="shared" si="0"/>
        <v>863</v>
      </c>
      <c r="AB7" s="2">
        <f t="shared" si="0"/>
        <v>863</v>
      </c>
      <c r="AC7" s="2">
        <f t="shared" si="0"/>
        <v>863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21</v>
      </c>
      <c r="K9" s="4">
        <v>22</v>
      </c>
      <c r="L9" s="4">
        <v>23</v>
      </c>
      <c r="M9" s="4">
        <v>24</v>
      </c>
      <c r="N9" s="4">
        <v>25</v>
      </c>
      <c r="O9" s="4">
        <v>26</v>
      </c>
      <c r="P9" s="4">
        <v>27</v>
      </c>
      <c r="Q9" s="4">
        <v>28</v>
      </c>
      <c r="R9" s="4">
        <v>29</v>
      </c>
      <c r="S9" s="4">
        <v>30</v>
      </c>
      <c r="T9" s="4">
        <v>31</v>
      </c>
      <c r="U9" s="4">
        <v>32</v>
      </c>
      <c r="V9" s="4">
        <v>33</v>
      </c>
      <c r="W9" s="4">
        <v>34</v>
      </c>
      <c r="X9" s="4">
        <v>35</v>
      </c>
      <c r="Y9" s="4">
        <v>36</v>
      </c>
      <c r="Z9" s="4">
        <v>37</v>
      </c>
      <c r="AA9" s="4">
        <v>38</v>
      </c>
      <c r="AB9" s="4">
        <v>39</v>
      </c>
      <c r="AC9" s="4">
        <v>40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54</v>
      </c>
      <c r="G10" s="4">
        <f>calcFirstRunOut(J14:AC14)</f>
        <v>202022</v>
      </c>
      <c r="H10" s="4" t="s">
        <v>5</v>
      </c>
      <c r="J10" s="5">
        <v>20</v>
      </c>
      <c r="K10" s="5">
        <v>195</v>
      </c>
      <c r="L10" s="5">
        <v>259</v>
      </c>
      <c r="M10" s="5">
        <v>269</v>
      </c>
      <c r="N10" s="5">
        <v>72</v>
      </c>
      <c r="O10" s="5">
        <v>225</v>
      </c>
      <c r="P10" s="5">
        <v>644</v>
      </c>
      <c r="Q10" s="5">
        <v>405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34</v>
      </c>
      <c r="K14" s="2">
        <f t="shared" ref="K14:AC14" si="1">J14-K10+K12+K13</f>
        <v>-161</v>
      </c>
      <c r="L14" s="2">
        <f t="shared" si="1"/>
        <v>-420</v>
      </c>
      <c r="M14" s="2">
        <f t="shared" si="1"/>
        <v>-689</v>
      </c>
      <c r="N14" s="2">
        <f t="shared" si="1"/>
        <v>-761</v>
      </c>
      <c r="O14" s="2">
        <f t="shared" si="1"/>
        <v>-986</v>
      </c>
      <c r="P14" s="2">
        <f t="shared" si="1"/>
        <v>-1630</v>
      </c>
      <c r="Q14" s="2">
        <f t="shared" si="1"/>
        <v>-2035</v>
      </c>
      <c r="R14" s="2">
        <f t="shared" si="1"/>
        <v>-2035</v>
      </c>
      <c r="S14" s="2">
        <f t="shared" si="1"/>
        <v>-2035</v>
      </c>
      <c r="T14" s="2">
        <f t="shared" si="1"/>
        <v>-2035</v>
      </c>
      <c r="U14" s="2">
        <f t="shared" si="1"/>
        <v>-2035</v>
      </c>
      <c r="V14" s="2">
        <f t="shared" si="1"/>
        <v>-2035</v>
      </c>
      <c r="W14" s="2">
        <f t="shared" si="1"/>
        <v>-2035</v>
      </c>
      <c r="X14" s="2">
        <f t="shared" si="1"/>
        <v>-2035</v>
      </c>
      <c r="Y14" s="2">
        <f t="shared" si="1"/>
        <v>-2035</v>
      </c>
      <c r="Z14" s="2">
        <f t="shared" si="1"/>
        <v>-2035</v>
      </c>
      <c r="AA14" s="2">
        <f t="shared" si="1"/>
        <v>-2035</v>
      </c>
      <c r="AB14" s="2">
        <f t="shared" si="1"/>
        <v>-2035</v>
      </c>
      <c r="AC14" s="2">
        <f t="shared" si="1"/>
        <v>-2035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21</v>
      </c>
      <c r="K16" s="4">
        <v>22</v>
      </c>
      <c r="L16" s="4">
        <v>23</v>
      </c>
      <c r="M16" s="4">
        <v>24</v>
      </c>
      <c r="N16" s="4">
        <v>25</v>
      </c>
      <c r="O16" s="4">
        <v>26</v>
      </c>
      <c r="P16" s="4">
        <v>27</v>
      </c>
      <c r="Q16" s="4">
        <v>28</v>
      </c>
      <c r="R16" s="4">
        <v>29</v>
      </c>
      <c r="S16" s="4">
        <v>30</v>
      </c>
      <c r="T16" s="4">
        <v>31</v>
      </c>
      <c r="U16" s="4">
        <v>32</v>
      </c>
      <c r="V16" s="4">
        <v>33</v>
      </c>
      <c r="W16" s="4">
        <v>34</v>
      </c>
      <c r="X16" s="4">
        <v>35</v>
      </c>
      <c r="Y16" s="4">
        <v>36</v>
      </c>
      <c r="Z16" s="4">
        <v>37</v>
      </c>
      <c r="AA16" s="4">
        <v>38</v>
      </c>
      <c r="AB16" s="4">
        <v>39</v>
      </c>
      <c r="AC16" s="4">
        <v>40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95</v>
      </c>
      <c r="G17" s="4">
        <f>calcFirstRunOut(J21:AC21)</f>
        <v>202022</v>
      </c>
      <c r="H17" s="4" t="s">
        <v>5</v>
      </c>
      <c r="J17" s="5">
        <v>20</v>
      </c>
      <c r="K17" s="5">
        <v>195</v>
      </c>
      <c r="L17" s="5">
        <v>259</v>
      </c>
      <c r="M17" s="5">
        <v>269</v>
      </c>
      <c r="N17" s="5">
        <v>72</v>
      </c>
      <c r="O17" s="5">
        <v>225</v>
      </c>
      <c r="P17" s="5">
        <v>644</v>
      </c>
      <c r="Q17" s="5">
        <v>405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95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75</v>
      </c>
      <c r="K21" s="2">
        <f t="shared" ref="K21:AC21" si="2">J21-K17+K19+K20</f>
        <v>-120</v>
      </c>
      <c r="L21" s="2">
        <f t="shared" si="2"/>
        <v>-379</v>
      </c>
      <c r="M21" s="2">
        <f t="shared" si="2"/>
        <v>-648</v>
      </c>
      <c r="N21" s="2">
        <f t="shared" si="2"/>
        <v>-720</v>
      </c>
      <c r="O21" s="2">
        <f t="shared" si="2"/>
        <v>-945</v>
      </c>
      <c r="P21" s="2">
        <f t="shared" si="2"/>
        <v>-1589</v>
      </c>
      <c r="Q21" s="2">
        <f t="shared" si="2"/>
        <v>-1994</v>
      </c>
      <c r="R21" s="2">
        <f t="shared" si="2"/>
        <v>-1994</v>
      </c>
      <c r="S21" s="2">
        <f t="shared" si="2"/>
        <v>-1994</v>
      </c>
      <c r="T21" s="2">
        <f t="shared" si="2"/>
        <v>-1994</v>
      </c>
      <c r="U21" s="2">
        <f t="shared" si="2"/>
        <v>-1994</v>
      </c>
      <c r="V21" s="2">
        <f t="shared" si="2"/>
        <v>-1994</v>
      </c>
      <c r="W21" s="2">
        <f t="shared" si="2"/>
        <v>-1994</v>
      </c>
      <c r="X21" s="2">
        <f t="shared" si="2"/>
        <v>-1994</v>
      </c>
      <c r="Y21" s="2">
        <f t="shared" si="2"/>
        <v>-1994</v>
      </c>
      <c r="Z21" s="2">
        <f t="shared" si="2"/>
        <v>-1994</v>
      </c>
      <c r="AA21" s="2">
        <f t="shared" si="2"/>
        <v>-1994</v>
      </c>
      <c r="AB21" s="2">
        <f t="shared" si="2"/>
        <v>-1994</v>
      </c>
      <c r="AC21" s="2">
        <f t="shared" si="2"/>
        <v>-1994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21</v>
      </c>
      <c r="K23" s="4">
        <v>22</v>
      </c>
      <c r="L23" s="4">
        <v>23</v>
      </c>
      <c r="M23" s="4">
        <v>24</v>
      </c>
      <c r="N23" s="4">
        <v>25</v>
      </c>
      <c r="O23" s="4">
        <v>26</v>
      </c>
      <c r="P23" s="4">
        <v>27</v>
      </c>
      <c r="Q23" s="4">
        <v>28</v>
      </c>
      <c r="R23" s="4">
        <v>29</v>
      </c>
      <c r="S23" s="4">
        <v>30</v>
      </c>
      <c r="T23" s="4">
        <v>31</v>
      </c>
      <c r="U23" s="4">
        <v>32</v>
      </c>
      <c r="V23" s="4">
        <v>33</v>
      </c>
      <c r="W23" s="4">
        <v>34</v>
      </c>
      <c r="X23" s="4">
        <v>35</v>
      </c>
      <c r="Y23" s="4">
        <v>36</v>
      </c>
      <c r="Z23" s="4">
        <v>37</v>
      </c>
      <c r="AA23" s="4">
        <v>38</v>
      </c>
      <c r="AB23" s="4">
        <v>39</v>
      </c>
      <c r="AC23" s="4">
        <v>40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806</v>
      </c>
      <c r="G24" s="4">
        <f>calcFirstRunOut(J28:AC28)</f>
        <v>202040</v>
      </c>
      <c r="H24" s="4" t="s">
        <v>5</v>
      </c>
      <c r="J24" s="5">
        <v>13</v>
      </c>
      <c r="K24" s="5">
        <v>12</v>
      </c>
      <c r="L24" s="5">
        <v>18</v>
      </c>
      <c r="M24" s="5">
        <v>18</v>
      </c>
      <c r="N24" s="5">
        <v>6</v>
      </c>
      <c r="O24" s="5">
        <v>15</v>
      </c>
      <c r="P24" s="5">
        <v>40</v>
      </c>
      <c r="Q24" s="5">
        <v>39</v>
      </c>
      <c r="R24" s="5">
        <v>54</v>
      </c>
      <c r="S24" s="5">
        <v>60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806</v>
      </c>
      <c r="G25" s="4"/>
      <c r="H25" s="4" t="s">
        <v>6</v>
      </c>
      <c r="J25">
        <v>0</v>
      </c>
      <c r="K25">
        <v>0</v>
      </c>
      <c r="L25">
        <v>126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126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919</v>
      </c>
      <c r="K28" s="2">
        <f t="shared" ref="K28:AC28" si="3">J28-K24+K26+K27</f>
        <v>907</v>
      </c>
      <c r="L28" s="2">
        <f t="shared" si="3"/>
        <v>889</v>
      </c>
      <c r="M28" s="2">
        <f t="shared" si="3"/>
        <v>871</v>
      </c>
      <c r="N28" s="2">
        <f t="shared" si="3"/>
        <v>865</v>
      </c>
      <c r="O28" s="2">
        <f t="shared" si="3"/>
        <v>850</v>
      </c>
      <c r="P28" s="2">
        <f t="shared" si="3"/>
        <v>810</v>
      </c>
      <c r="Q28" s="2">
        <f t="shared" si="3"/>
        <v>771</v>
      </c>
      <c r="R28" s="2">
        <f t="shared" si="3"/>
        <v>717</v>
      </c>
      <c r="S28" s="2">
        <f t="shared" si="3"/>
        <v>657</v>
      </c>
      <c r="T28" s="2">
        <f t="shared" si="3"/>
        <v>657</v>
      </c>
      <c r="U28" s="2">
        <f t="shared" si="3"/>
        <v>657</v>
      </c>
      <c r="V28" s="2">
        <f t="shared" si="3"/>
        <v>657</v>
      </c>
      <c r="W28" s="2">
        <f t="shared" si="3"/>
        <v>657</v>
      </c>
      <c r="X28" s="2">
        <f t="shared" si="3"/>
        <v>657</v>
      </c>
      <c r="Y28" s="2">
        <f t="shared" si="3"/>
        <v>657</v>
      </c>
      <c r="Z28" s="2">
        <f t="shared" si="3"/>
        <v>657</v>
      </c>
      <c r="AA28" s="2">
        <f t="shared" si="3"/>
        <v>657</v>
      </c>
      <c r="AB28" s="2">
        <f t="shared" si="3"/>
        <v>657</v>
      </c>
      <c r="AC28" s="2">
        <f t="shared" si="3"/>
        <v>657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21</v>
      </c>
      <c r="K30" s="4">
        <v>22</v>
      </c>
      <c r="L30" s="4">
        <v>23</v>
      </c>
      <c r="M30" s="4">
        <v>24</v>
      </c>
      <c r="N30" s="4">
        <v>25</v>
      </c>
      <c r="O30" s="4">
        <v>26</v>
      </c>
      <c r="P30" s="4">
        <v>27</v>
      </c>
      <c r="Q30" s="4">
        <v>28</v>
      </c>
      <c r="R30" s="4">
        <v>29</v>
      </c>
      <c r="S30" s="4">
        <v>30</v>
      </c>
      <c r="T30" s="4">
        <v>31</v>
      </c>
      <c r="U30" s="4">
        <v>32</v>
      </c>
      <c r="V30" s="4">
        <v>33</v>
      </c>
      <c r="W30" s="4">
        <v>34</v>
      </c>
      <c r="X30" s="4">
        <v>35</v>
      </c>
      <c r="Y30" s="4">
        <v>36</v>
      </c>
      <c r="Z30" s="4">
        <v>37</v>
      </c>
      <c r="AA30" s="4">
        <v>38</v>
      </c>
      <c r="AB30" s="4">
        <v>39</v>
      </c>
      <c r="AC30" s="4">
        <v>40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810</v>
      </c>
      <c r="G31" s="4">
        <f>calcFirstRunOut(J35:AC35)</f>
        <v>202040</v>
      </c>
      <c r="H31" s="4" t="s">
        <v>5</v>
      </c>
      <c r="J31" s="5">
        <v>13</v>
      </c>
      <c r="K31" s="5">
        <v>12</v>
      </c>
      <c r="L31" s="5">
        <v>18</v>
      </c>
      <c r="M31" s="5">
        <v>18</v>
      </c>
      <c r="N31" s="5">
        <v>6</v>
      </c>
      <c r="O31" s="5">
        <v>15</v>
      </c>
      <c r="P31" s="5">
        <v>40</v>
      </c>
      <c r="Q31" s="5">
        <v>39</v>
      </c>
      <c r="R31" s="5">
        <v>54</v>
      </c>
      <c r="S31" s="5">
        <v>60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810</v>
      </c>
      <c r="G32" s="4"/>
      <c r="H32" s="4" t="s">
        <v>6</v>
      </c>
      <c r="J32">
        <v>0</v>
      </c>
      <c r="K32">
        <v>0</v>
      </c>
      <c r="L32">
        <v>126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126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923</v>
      </c>
      <c r="K35" s="2">
        <f t="shared" ref="K35:AC35" si="4">J35-K31+K33+K34</f>
        <v>911</v>
      </c>
      <c r="L35" s="2">
        <f t="shared" si="4"/>
        <v>893</v>
      </c>
      <c r="M35" s="2">
        <f t="shared" si="4"/>
        <v>875</v>
      </c>
      <c r="N35" s="2">
        <f t="shared" si="4"/>
        <v>869</v>
      </c>
      <c r="O35" s="2">
        <f t="shared" si="4"/>
        <v>854</v>
      </c>
      <c r="P35" s="2">
        <f t="shared" si="4"/>
        <v>814</v>
      </c>
      <c r="Q35" s="2">
        <f t="shared" si="4"/>
        <v>775</v>
      </c>
      <c r="R35" s="2">
        <f t="shared" si="4"/>
        <v>721</v>
      </c>
      <c r="S35" s="2">
        <f t="shared" si="4"/>
        <v>661</v>
      </c>
      <c r="T35" s="2">
        <f t="shared" si="4"/>
        <v>661</v>
      </c>
      <c r="U35" s="2">
        <f t="shared" si="4"/>
        <v>661</v>
      </c>
      <c r="V35" s="2">
        <f t="shared" si="4"/>
        <v>661</v>
      </c>
      <c r="W35" s="2">
        <f t="shared" si="4"/>
        <v>661</v>
      </c>
      <c r="X35" s="2">
        <f t="shared" si="4"/>
        <v>661</v>
      </c>
      <c r="Y35" s="2">
        <f t="shared" si="4"/>
        <v>661</v>
      </c>
      <c r="Z35" s="2">
        <f t="shared" si="4"/>
        <v>661</v>
      </c>
      <c r="AA35" s="2">
        <f t="shared" si="4"/>
        <v>661</v>
      </c>
      <c r="AB35" s="2">
        <f t="shared" si="4"/>
        <v>661</v>
      </c>
      <c r="AC35" s="2">
        <f t="shared" si="4"/>
        <v>661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21</v>
      </c>
      <c r="K37" s="4">
        <v>22</v>
      </c>
      <c r="L37" s="4">
        <v>23</v>
      </c>
      <c r="M37" s="4">
        <v>24</v>
      </c>
      <c r="N37" s="4">
        <v>25</v>
      </c>
      <c r="O37" s="4">
        <v>26</v>
      </c>
      <c r="P37" s="4">
        <v>27</v>
      </c>
      <c r="Q37" s="4">
        <v>28</v>
      </c>
      <c r="R37" s="4">
        <v>29</v>
      </c>
      <c r="S37" s="4">
        <v>30</v>
      </c>
      <c r="T37" s="4">
        <v>31</v>
      </c>
      <c r="U37" s="4">
        <v>32</v>
      </c>
      <c r="V37" s="4">
        <v>33</v>
      </c>
      <c r="W37" s="4">
        <v>34</v>
      </c>
      <c r="X37" s="4">
        <v>35</v>
      </c>
      <c r="Y37" s="4">
        <v>36</v>
      </c>
      <c r="Z37" s="4">
        <v>37</v>
      </c>
      <c r="AA37" s="4">
        <v>38</v>
      </c>
      <c r="AB37" s="4">
        <v>39</v>
      </c>
      <c r="AC37" s="4">
        <v>40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202040</v>
      </c>
      <c r="H38" s="4" t="s">
        <v>5</v>
      </c>
      <c r="J38" s="5">
        <v>21</v>
      </c>
      <c r="K38" s="5">
        <v>40</v>
      </c>
      <c r="L38" s="5">
        <v>34</v>
      </c>
      <c r="M38" s="5">
        <v>28</v>
      </c>
      <c r="N38" s="5">
        <v>19</v>
      </c>
      <c r="O38" s="5">
        <v>50</v>
      </c>
      <c r="P38" s="5">
        <v>111</v>
      </c>
      <c r="Q38" s="5">
        <v>130</v>
      </c>
      <c r="R38" s="5">
        <v>280</v>
      </c>
      <c r="S38" s="5">
        <v>261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1063</v>
      </c>
      <c r="L42" s="2">
        <f t="shared" si="5"/>
        <v>1029</v>
      </c>
      <c r="M42" s="2">
        <f t="shared" si="5"/>
        <v>1001</v>
      </c>
      <c r="N42" s="2">
        <f t="shared" si="5"/>
        <v>982</v>
      </c>
      <c r="O42" s="2">
        <f t="shared" si="5"/>
        <v>932</v>
      </c>
      <c r="P42" s="2">
        <f t="shared" si="5"/>
        <v>821</v>
      </c>
      <c r="Q42" s="2">
        <f t="shared" si="5"/>
        <v>691</v>
      </c>
      <c r="R42" s="2">
        <f t="shared" si="5"/>
        <v>411</v>
      </c>
      <c r="S42" s="2">
        <f t="shared" si="5"/>
        <v>150</v>
      </c>
      <c r="T42" s="2">
        <f t="shared" si="5"/>
        <v>150</v>
      </c>
      <c r="U42" s="2">
        <f t="shared" si="5"/>
        <v>150</v>
      </c>
      <c r="V42" s="2">
        <f t="shared" si="5"/>
        <v>150</v>
      </c>
      <c r="W42" s="2">
        <f t="shared" si="5"/>
        <v>150</v>
      </c>
      <c r="X42" s="2">
        <f t="shared" si="5"/>
        <v>150</v>
      </c>
      <c r="Y42" s="2">
        <f t="shared" si="5"/>
        <v>150</v>
      </c>
      <c r="Z42" s="2">
        <f t="shared" si="5"/>
        <v>150</v>
      </c>
      <c r="AA42" s="2">
        <f t="shared" si="5"/>
        <v>150</v>
      </c>
      <c r="AB42" s="2">
        <f t="shared" si="5"/>
        <v>150</v>
      </c>
      <c r="AC42" s="2">
        <f t="shared" si="5"/>
        <v>150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21</v>
      </c>
      <c r="K44" s="4">
        <v>22</v>
      </c>
      <c r="L44" s="4">
        <v>23</v>
      </c>
      <c r="M44" s="4">
        <v>24</v>
      </c>
      <c r="N44" s="4">
        <v>25</v>
      </c>
      <c r="O44" s="4">
        <v>26</v>
      </c>
      <c r="P44" s="4">
        <v>27</v>
      </c>
      <c r="Q44" s="4">
        <v>28</v>
      </c>
      <c r="R44" s="4">
        <v>29</v>
      </c>
      <c r="S44" s="4">
        <v>30</v>
      </c>
      <c r="T44" s="4">
        <v>31</v>
      </c>
      <c r="U44" s="4">
        <v>32</v>
      </c>
      <c r="V44" s="4">
        <v>33</v>
      </c>
      <c r="W44" s="4">
        <v>34</v>
      </c>
      <c r="X44" s="4">
        <v>35</v>
      </c>
      <c r="Y44" s="4">
        <v>36</v>
      </c>
      <c r="Z44" s="4">
        <v>37</v>
      </c>
      <c r="AA44" s="4">
        <v>38</v>
      </c>
      <c r="AB44" s="4">
        <v>39</v>
      </c>
      <c r="AC44" s="4">
        <v>40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202040</v>
      </c>
      <c r="H45" s="4" t="s">
        <v>5</v>
      </c>
      <c r="J45" s="5">
        <v>25</v>
      </c>
      <c r="K45" s="5">
        <v>13</v>
      </c>
      <c r="L45" s="5">
        <v>18</v>
      </c>
      <c r="M45" s="5">
        <v>17</v>
      </c>
      <c r="N45" s="5">
        <v>6</v>
      </c>
      <c r="O45" s="5">
        <v>15</v>
      </c>
      <c r="P45" s="5">
        <v>40</v>
      </c>
      <c r="Q45" s="5">
        <v>40</v>
      </c>
      <c r="R45" s="5">
        <v>54</v>
      </c>
      <c r="S45" s="5">
        <v>59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 s="13">
        <v>240</v>
      </c>
      <c r="K47" s="13">
        <v>480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459</v>
      </c>
      <c r="K49" s="2">
        <f t="shared" ref="K49:AC49" si="6">J49-K45+K47+K48</f>
        <v>926</v>
      </c>
      <c r="L49" s="2">
        <f t="shared" si="6"/>
        <v>908</v>
      </c>
      <c r="M49" s="2">
        <f t="shared" si="6"/>
        <v>891</v>
      </c>
      <c r="N49" s="2">
        <f t="shared" si="6"/>
        <v>885</v>
      </c>
      <c r="O49" s="2">
        <f t="shared" si="6"/>
        <v>870</v>
      </c>
      <c r="P49" s="2">
        <f t="shared" si="6"/>
        <v>830</v>
      </c>
      <c r="Q49" s="2">
        <f t="shared" si="6"/>
        <v>790</v>
      </c>
      <c r="R49" s="2">
        <f t="shared" si="6"/>
        <v>736</v>
      </c>
      <c r="S49" s="2">
        <f t="shared" si="6"/>
        <v>677</v>
      </c>
      <c r="T49" s="2">
        <f t="shared" si="6"/>
        <v>677</v>
      </c>
      <c r="U49" s="2">
        <f t="shared" si="6"/>
        <v>677</v>
      </c>
      <c r="V49" s="2">
        <f t="shared" si="6"/>
        <v>677</v>
      </c>
      <c r="W49" s="2">
        <f t="shared" si="6"/>
        <v>677</v>
      </c>
      <c r="X49" s="2">
        <f t="shared" si="6"/>
        <v>677</v>
      </c>
      <c r="Y49" s="2">
        <f t="shared" si="6"/>
        <v>677</v>
      </c>
      <c r="Z49" s="2">
        <f t="shared" si="6"/>
        <v>677</v>
      </c>
      <c r="AA49" s="2">
        <f t="shared" si="6"/>
        <v>677</v>
      </c>
      <c r="AB49" s="2">
        <f t="shared" si="6"/>
        <v>677</v>
      </c>
      <c r="AC49" s="2">
        <f t="shared" si="6"/>
        <v>677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21</v>
      </c>
      <c r="K51" s="4">
        <v>22</v>
      </c>
      <c r="L51" s="4">
        <v>23</v>
      </c>
      <c r="M51" s="4">
        <v>24</v>
      </c>
      <c r="N51" s="4">
        <v>25</v>
      </c>
      <c r="O51" s="4">
        <v>26</v>
      </c>
      <c r="P51" s="4">
        <v>27</v>
      </c>
      <c r="Q51" s="4">
        <v>28</v>
      </c>
      <c r="R51" s="4">
        <v>29</v>
      </c>
      <c r="S51" s="4">
        <v>30</v>
      </c>
      <c r="T51" s="4">
        <v>31</v>
      </c>
      <c r="U51" s="4">
        <v>32</v>
      </c>
      <c r="V51" s="4">
        <v>33</v>
      </c>
      <c r="W51" s="4">
        <v>34</v>
      </c>
      <c r="X51" s="4">
        <v>35</v>
      </c>
      <c r="Y51" s="4">
        <v>36</v>
      </c>
      <c r="Z51" s="4">
        <v>37</v>
      </c>
      <c r="AA51" s="4">
        <v>38</v>
      </c>
      <c r="AB51" s="4">
        <v>39</v>
      </c>
      <c r="AC51" s="4">
        <v>40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791</v>
      </c>
      <c r="G52" s="4">
        <f>calcFirstRunOut(J56:AC56)</f>
        <v>202040</v>
      </c>
      <c r="H52" s="4" t="s">
        <v>5</v>
      </c>
      <c r="J52" s="5">
        <v>7</v>
      </c>
      <c r="K52" s="5">
        <v>12</v>
      </c>
      <c r="L52" s="5">
        <v>19</v>
      </c>
      <c r="M52" s="5">
        <v>17</v>
      </c>
      <c r="N52" s="5">
        <v>6</v>
      </c>
      <c r="O52" s="5">
        <v>15</v>
      </c>
      <c r="P52" s="5">
        <v>40</v>
      </c>
      <c r="Q52" s="5">
        <v>40</v>
      </c>
      <c r="R52" s="5">
        <v>63</v>
      </c>
      <c r="S52" s="5">
        <v>59</v>
      </c>
      <c r="T52" s="5">
        <v>0</v>
      </c>
      <c r="U52" s="5">
        <v>0</v>
      </c>
      <c r="V52" s="5">
        <v>0</v>
      </c>
      <c r="W52" s="5">
        <v>45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791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772</v>
      </c>
      <c r="L56" s="2">
        <f t="shared" si="7"/>
        <v>753</v>
      </c>
      <c r="M56" s="2">
        <f t="shared" si="7"/>
        <v>736</v>
      </c>
      <c r="N56" s="2">
        <f t="shared" si="7"/>
        <v>730</v>
      </c>
      <c r="O56" s="2">
        <f t="shared" si="7"/>
        <v>715</v>
      </c>
      <c r="P56" s="2">
        <f t="shared" si="7"/>
        <v>675</v>
      </c>
      <c r="Q56" s="2">
        <f t="shared" si="7"/>
        <v>635</v>
      </c>
      <c r="R56" s="2">
        <f t="shared" si="7"/>
        <v>572</v>
      </c>
      <c r="S56" s="2">
        <f t="shared" si="7"/>
        <v>513</v>
      </c>
      <c r="T56" s="2">
        <f t="shared" si="7"/>
        <v>513</v>
      </c>
      <c r="U56" s="2">
        <f t="shared" si="7"/>
        <v>513</v>
      </c>
      <c r="V56" s="2">
        <f t="shared" si="7"/>
        <v>513</v>
      </c>
      <c r="W56" s="2">
        <f t="shared" si="7"/>
        <v>468</v>
      </c>
      <c r="X56" s="2">
        <f t="shared" si="7"/>
        <v>468</v>
      </c>
      <c r="Y56" s="2">
        <f t="shared" si="7"/>
        <v>468</v>
      </c>
      <c r="Z56" s="2">
        <f t="shared" si="7"/>
        <v>468</v>
      </c>
      <c r="AA56" s="2">
        <f t="shared" si="7"/>
        <v>468</v>
      </c>
      <c r="AB56" s="2">
        <f t="shared" si="7"/>
        <v>468</v>
      </c>
      <c r="AC56" s="2">
        <f t="shared" si="7"/>
        <v>468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21</v>
      </c>
      <c r="K58" s="4">
        <v>22</v>
      </c>
      <c r="L58" s="4">
        <v>23</v>
      </c>
      <c r="M58" s="4">
        <v>24</v>
      </c>
      <c r="N58" s="4">
        <v>25</v>
      </c>
      <c r="O58" s="4">
        <v>26</v>
      </c>
      <c r="P58" s="4">
        <v>27</v>
      </c>
      <c r="Q58" s="4">
        <v>28</v>
      </c>
      <c r="R58" s="4">
        <v>29</v>
      </c>
      <c r="S58" s="4">
        <v>30</v>
      </c>
      <c r="T58" s="4">
        <v>31</v>
      </c>
      <c r="U58" s="4">
        <v>32</v>
      </c>
      <c r="V58" s="4">
        <v>33</v>
      </c>
      <c r="W58" s="4">
        <v>34</v>
      </c>
      <c r="X58" s="4">
        <v>35</v>
      </c>
      <c r="Y58" s="4">
        <v>36</v>
      </c>
      <c r="Z58" s="4">
        <v>37</v>
      </c>
      <c r="AA58" s="4">
        <v>38</v>
      </c>
      <c r="AB58" s="4">
        <v>39</v>
      </c>
      <c r="AC58" s="4">
        <v>40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959</v>
      </c>
      <c r="G59" s="4">
        <f>calcFirstRunOut(J63:AC63)</f>
        <v>202040</v>
      </c>
      <c r="H59" s="4" t="s">
        <v>5</v>
      </c>
      <c r="J59" s="5">
        <v>10</v>
      </c>
      <c r="K59" s="5">
        <v>12</v>
      </c>
      <c r="L59" s="5">
        <v>19</v>
      </c>
      <c r="M59" s="5">
        <v>17</v>
      </c>
      <c r="N59" s="5">
        <v>6</v>
      </c>
      <c r="O59" s="5">
        <v>15</v>
      </c>
      <c r="P59" s="5">
        <v>40</v>
      </c>
      <c r="Q59" s="5">
        <v>40</v>
      </c>
      <c r="R59" s="5">
        <v>63</v>
      </c>
      <c r="S59" s="5">
        <v>59</v>
      </c>
      <c r="T59" s="5">
        <v>0</v>
      </c>
      <c r="U59" s="5">
        <v>0</v>
      </c>
      <c r="V59" s="5">
        <v>0</v>
      </c>
      <c r="W59" s="5">
        <v>44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959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937</v>
      </c>
      <c r="L63" s="2">
        <f t="shared" si="8"/>
        <v>918</v>
      </c>
      <c r="M63" s="2">
        <f t="shared" si="8"/>
        <v>901</v>
      </c>
      <c r="N63" s="2">
        <f t="shared" si="8"/>
        <v>895</v>
      </c>
      <c r="O63" s="2">
        <f t="shared" si="8"/>
        <v>880</v>
      </c>
      <c r="P63" s="2">
        <f t="shared" si="8"/>
        <v>840</v>
      </c>
      <c r="Q63" s="2">
        <f t="shared" si="8"/>
        <v>800</v>
      </c>
      <c r="R63" s="2">
        <f t="shared" si="8"/>
        <v>737</v>
      </c>
      <c r="S63" s="2">
        <f t="shared" si="8"/>
        <v>678</v>
      </c>
      <c r="T63" s="2">
        <f t="shared" si="8"/>
        <v>678</v>
      </c>
      <c r="U63" s="2">
        <f t="shared" si="8"/>
        <v>678</v>
      </c>
      <c r="V63" s="2">
        <f t="shared" si="8"/>
        <v>678</v>
      </c>
      <c r="W63" s="2">
        <f t="shared" si="8"/>
        <v>634</v>
      </c>
      <c r="X63" s="2">
        <f t="shared" si="8"/>
        <v>634</v>
      </c>
      <c r="Y63" s="2">
        <f t="shared" si="8"/>
        <v>634</v>
      </c>
      <c r="Z63" s="2">
        <f t="shared" si="8"/>
        <v>634</v>
      </c>
      <c r="AA63" s="2">
        <f t="shared" si="8"/>
        <v>634</v>
      </c>
      <c r="AB63" s="2">
        <f t="shared" si="8"/>
        <v>634</v>
      </c>
      <c r="AC63" s="2">
        <f t="shared" si="8"/>
        <v>634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21</v>
      </c>
      <c r="K65" s="4">
        <v>22</v>
      </c>
      <c r="L65" s="4">
        <v>23</v>
      </c>
      <c r="M65" s="4">
        <v>24</v>
      </c>
      <c r="N65" s="4">
        <v>25</v>
      </c>
      <c r="O65" s="4">
        <v>26</v>
      </c>
      <c r="P65" s="4">
        <v>27</v>
      </c>
      <c r="Q65" s="4">
        <v>28</v>
      </c>
      <c r="R65" s="4">
        <v>29</v>
      </c>
      <c r="S65" s="4">
        <v>30</v>
      </c>
      <c r="T65" s="4">
        <v>31</v>
      </c>
      <c r="U65" s="4">
        <v>32</v>
      </c>
      <c r="V65" s="4">
        <v>33</v>
      </c>
      <c r="W65" s="4">
        <v>34</v>
      </c>
      <c r="X65" s="4">
        <v>35</v>
      </c>
      <c r="Y65" s="4">
        <v>36</v>
      </c>
      <c r="Z65" s="4">
        <v>37</v>
      </c>
      <c r="AA65" s="4">
        <v>38</v>
      </c>
      <c r="AB65" s="4">
        <v>39</v>
      </c>
      <c r="AC65" s="4">
        <v>40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202040</v>
      </c>
      <c r="H66" s="4" t="s">
        <v>5</v>
      </c>
      <c r="J66" s="5">
        <v>1</v>
      </c>
      <c r="K66" s="5">
        <v>11</v>
      </c>
      <c r="L66" s="5">
        <v>11</v>
      </c>
      <c r="M66" s="5">
        <v>14</v>
      </c>
      <c r="N66" s="5">
        <v>4</v>
      </c>
      <c r="O66" s="5">
        <v>8</v>
      </c>
      <c r="P66" s="5">
        <v>27</v>
      </c>
      <c r="Q66" s="5">
        <v>31</v>
      </c>
      <c r="R66" s="5">
        <v>63</v>
      </c>
      <c r="S66" s="5">
        <v>51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>
        <v>0</v>
      </c>
      <c r="L68">
        <v>0</v>
      </c>
      <c r="M68" s="8">
        <v>384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712</v>
      </c>
      <c r="L70" s="2">
        <f t="shared" si="9"/>
        <v>701</v>
      </c>
      <c r="M70" s="2">
        <f t="shared" si="9"/>
        <v>1071</v>
      </c>
      <c r="N70" s="2">
        <f t="shared" si="9"/>
        <v>1067</v>
      </c>
      <c r="O70" s="2">
        <f t="shared" si="9"/>
        <v>1059</v>
      </c>
      <c r="P70" s="2">
        <f t="shared" si="9"/>
        <v>1032</v>
      </c>
      <c r="Q70" s="2">
        <f t="shared" si="9"/>
        <v>1001</v>
      </c>
      <c r="R70" s="2">
        <f t="shared" si="9"/>
        <v>938</v>
      </c>
      <c r="S70" s="2">
        <f t="shared" si="9"/>
        <v>887</v>
      </c>
      <c r="T70" s="2">
        <f t="shared" si="9"/>
        <v>887</v>
      </c>
      <c r="U70" s="2">
        <f t="shared" si="9"/>
        <v>887</v>
      </c>
      <c r="V70" s="2">
        <f t="shared" si="9"/>
        <v>887</v>
      </c>
      <c r="W70" s="2">
        <f t="shared" si="9"/>
        <v>887</v>
      </c>
      <c r="X70" s="2">
        <f t="shared" si="9"/>
        <v>887</v>
      </c>
      <c r="Y70" s="2">
        <f t="shared" si="9"/>
        <v>887</v>
      </c>
      <c r="Z70" s="2">
        <f t="shared" si="9"/>
        <v>887</v>
      </c>
      <c r="AA70" s="2">
        <f t="shared" si="9"/>
        <v>887</v>
      </c>
      <c r="AB70" s="2">
        <f t="shared" si="9"/>
        <v>887</v>
      </c>
      <c r="AC70" s="2">
        <f t="shared" si="9"/>
        <v>887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21</v>
      </c>
      <c r="K72" s="4">
        <v>22</v>
      </c>
      <c r="L72" s="4">
        <v>23</v>
      </c>
      <c r="M72" s="4">
        <v>24</v>
      </c>
      <c r="N72" s="4">
        <v>25</v>
      </c>
      <c r="O72" s="4">
        <v>26</v>
      </c>
      <c r="P72" s="4">
        <v>27</v>
      </c>
      <c r="Q72" s="4">
        <v>28</v>
      </c>
      <c r="R72" s="4">
        <v>29</v>
      </c>
      <c r="S72" s="4">
        <v>30</v>
      </c>
      <c r="T72" s="4">
        <v>31</v>
      </c>
      <c r="U72" s="4">
        <v>32</v>
      </c>
      <c r="V72" s="4">
        <v>33</v>
      </c>
      <c r="W72" s="4">
        <v>34</v>
      </c>
      <c r="X72" s="4">
        <v>35</v>
      </c>
      <c r="Y72" s="4">
        <v>36</v>
      </c>
      <c r="Z72" s="4">
        <v>37</v>
      </c>
      <c r="AA72" s="4">
        <v>38</v>
      </c>
      <c r="AB72" s="4">
        <v>39</v>
      </c>
      <c r="AC72" s="4">
        <v>40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643</v>
      </c>
      <c r="G73" s="4">
        <f>calcFirstRunOut(J77:AC77)</f>
        <v>202040</v>
      </c>
      <c r="H73" s="4" t="s">
        <v>5</v>
      </c>
      <c r="J73" s="5">
        <v>8</v>
      </c>
      <c r="K73" s="5">
        <v>12</v>
      </c>
      <c r="L73" s="5">
        <v>19</v>
      </c>
      <c r="M73" s="5">
        <v>17</v>
      </c>
      <c r="N73" s="5">
        <v>6</v>
      </c>
      <c r="O73" s="5">
        <v>15</v>
      </c>
      <c r="P73" s="5">
        <v>40</v>
      </c>
      <c r="Q73" s="5">
        <v>40</v>
      </c>
      <c r="R73" s="5">
        <v>63</v>
      </c>
      <c r="S73" s="5">
        <v>59</v>
      </c>
      <c r="T73" s="5">
        <v>0</v>
      </c>
      <c r="U73" s="5">
        <v>0</v>
      </c>
      <c r="V73" s="5">
        <v>0</v>
      </c>
      <c r="W73" s="5">
        <v>46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643</v>
      </c>
      <c r="G74" s="4"/>
      <c r="H74" s="4" t="s">
        <v>6</v>
      </c>
      <c r="J74">
        <v>505</v>
      </c>
      <c r="K74">
        <v>345</v>
      </c>
      <c r="L74">
        <v>540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400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1035</v>
      </c>
      <c r="K77" s="2">
        <f t="shared" ref="K77:AC77" si="10">J77-K73+K75+K76</f>
        <v>1023</v>
      </c>
      <c r="L77" s="2">
        <f t="shared" si="10"/>
        <v>1004</v>
      </c>
      <c r="M77" s="2">
        <f t="shared" si="10"/>
        <v>987</v>
      </c>
      <c r="N77" s="2">
        <f t="shared" si="10"/>
        <v>981</v>
      </c>
      <c r="O77" s="2">
        <f t="shared" si="10"/>
        <v>966</v>
      </c>
      <c r="P77" s="2">
        <f t="shared" si="10"/>
        <v>926</v>
      </c>
      <c r="Q77" s="2">
        <f t="shared" si="10"/>
        <v>886</v>
      </c>
      <c r="R77" s="2">
        <f t="shared" si="10"/>
        <v>823</v>
      </c>
      <c r="S77" s="2">
        <f t="shared" si="10"/>
        <v>764</v>
      </c>
      <c r="T77" s="2">
        <f t="shared" si="10"/>
        <v>764</v>
      </c>
      <c r="U77" s="2">
        <f t="shared" si="10"/>
        <v>764</v>
      </c>
      <c r="V77" s="2">
        <f t="shared" si="10"/>
        <v>764</v>
      </c>
      <c r="W77" s="2">
        <f t="shared" si="10"/>
        <v>718</v>
      </c>
      <c r="X77" s="2">
        <f t="shared" si="10"/>
        <v>718</v>
      </c>
      <c r="Y77" s="2">
        <f t="shared" si="10"/>
        <v>718</v>
      </c>
      <c r="Z77" s="2">
        <f t="shared" si="10"/>
        <v>718</v>
      </c>
      <c r="AA77" s="2">
        <f t="shared" si="10"/>
        <v>718</v>
      </c>
      <c r="AB77" s="2">
        <f t="shared" si="10"/>
        <v>718</v>
      </c>
      <c r="AC77" s="2">
        <f t="shared" si="10"/>
        <v>718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21</v>
      </c>
      <c r="K79" s="4">
        <v>22</v>
      </c>
      <c r="L79" s="4">
        <v>23</v>
      </c>
      <c r="M79" s="4">
        <v>24</v>
      </c>
      <c r="N79" s="4">
        <v>25</v>
      </c>
      <c r="O79" s="4">
        <v>26</v>
      </c>
      <c r="P79" s="4">
        <v>27</v>
      </c>
      <c r="Q79" s="4">
        <v>28</v>
      </c>
      <c r="R79" s="4">
        <v>29</v>
      </c>
      <c r="S79" s="4">
        <v>30</v>
      </c>
      <c r="T79" s="4">
        <v>31</v>
      </c>
      <c r="U79" s="4">
        <v>32</v>
      </c>
      <c r="V79" s="4">
        <v>33</v>
      </c>
      <c r="W79" s="4">
        <v>34</v>
      </c>
      <c r="X79" s="4">
        <v>35</v>
      </c>
      <c r="Y79" s="4">
        <v>36</v>
      </c>
      <c r="Z79" s="4">
        <v>37</v>
      </c>
      <c r="AA79" s="4">
        <v>38</v>
      </c>
      <c r="AB79" s="4">
        <v>39</v>
      </c>
      <c r="AC79" s="4">
        <v>40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202040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12</v>
      </c>
      <c r="R80" s="5">
        <v>63</v>
      </c>
      <c r="S80" s="5">
        <v>59</v>
      </c>
      <c r="T80" s="5">
        <v>0</v>
      </c>
      <c r="U80" s="5">
        <v>0</v>
      </c>
      <c r="V80" s="5">
        <v>0</v>
      </c>
      <c r="W80" s="5">
        <v>46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504</v>
      </c>
      <c r="K81">
        <v>336</v>
      </c>
      <c r="L81">
        <v>553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420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420</v>
      </c>
      <c r="M84" s="2">
        <f t="shared" si="11"/>
        <v>420</v>
      </c>
      <c r="N84" s="2">
        <f t="shared" si="11"/>
        <v>420</v>
      </c>
      <c r="O84" s="2">
        <f t="shared" si="11"/>
        <v>420</v>
      </c>
      <c r="P84" s="2">
        <f t="shared" si="11"/>
        <v>420</v>
      </c>
      <c r="Q84" s="2">
        <f t="shared" si="11"/>
        <v>408</v>
      </c>
      <c r="R84" s="2">
        <f t="shared" si="11"/>
        <v>345</v>
      </c>
      <c r="S84" s="2">
        <f t="shared" si="11"/>
        <v>286</v>
      </c>
      <c r="T84" s="2">
        <f t="shared" si="11"/>
        <v>286</v>
      </c>
      <c r="U84" s="2">
        <f t="shared" si="11"/>
        <v>286</v>
      </c>
      <c r="V84" s="2">
        <f t="shared" si="11"/>
        <v>286</v>
      </c>
      <c r="W84" s="2">
        <f t="shared" si="11"/>
        <v>240</v>
      </c>
      <c r="X84" s="2">
        <f t="shared" si="11"/>
        <v>240</v>
      </c>
      <c r="Y84" s="2">
        <f t="shared" si="11"/>
        <v>240</v>
      </c>
      <c r="Z84" s="2">
        <f t="shared" si="11"/>
        <v>240</v>
      </c>
      <c r="AA84" s="2">
        <f t="shared" si="11"/>
        <v>240</v>
      </c>
      <c r="AB84" s="2">
        <f t="shared" si="11"/>
        <v>240</v>
      </c>
      <c r="AC84" s="2">
        <f t="shared" si="11"/>
        <v>240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21</v>
      </c>
      <c r="K86" s="4">
        <v>22</v>
      </c>
      <c r="L86" s="4">
        <v>23</v>
      </c>
      <c r="M86" s="4">
        <v>24</v>
      </c>
      <c r="N86" s="4">
        <v>25</v>
      </c>
      <c r="O86" s="4">
        <v>26</v>
      </c>
      <c r="P86" s="4">
        <v>27</v>
      </c>
      <c r="Q86" s="4">
        <v>28</v>
      </c>
      <c r="R86" s="4">
        <v>29</v>
      </c>
      <c r="S86" s="4">
        <v>30</v>
      </c>
      <c r="T86" s="4">
        <v>31</v>
      </c>
      <c r="U86" s="4">
        <v>32</v>
      </c>
      <c r="V86" s="4">
        <v>33</v>
      </c>
      <c r="W86" s="4">
        <v>34</v>
      </c>
      <c r="X86" s="4">
        <v>35</v>
      </c>
      <c r="Y86" s="4">
        <v>36</v>
      </c>
      <c r="Z86" s="4">
        <v>37</v>
      </c>
      <c r="AA86" s="4">
        <v>38</v>
      </c>
      <c r="AB86" s="4">
        <v>39</v>
      </c>
      <c r="AC86" s="4">
        <v>40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2040</v>
      </c>
      <c r="G87" s="4">
        <f>calcFirstRunOut(J91:AC91)</f>
        <v>202040</v>
      </c>
      <c r="H87" s="4" t="s">
        <v>5</v>
      </c>
      <c r="J87" s="5">
        <v>11</v>
      </c>
      <c r="K87" s="5">
        <v>12</v>
      </c>
      <c r="L87" s="5">
        <v>19</v>
      </c>
      <c r="M87" s="5">
        <v>17</v>
      </c>
      <c r="N87" s="5">
        <v>6</v>
      </c>
      <c r="O87" s="5">
        <v>15</v>
      </c>
      <c r="P87" s="5">
        <v>40</v>
      </c>
      <c r="Q87" s="5">
        <v>40</v>
      </c>
      <c r="R87" s="5">
        <v>63</v>
      </c>
      <c r="S87" s="5">
        <v>59</v>
      </c>
      <c r="T87" s="5">
        <v>0</v>
      </c>
      <c r="U87" s="5">
        <v>0</v>
      </c>
      <c r="V87" s="5">
        <v>0</v>
      </c>
      <c r="W87" s="5">
        <v>53</v>
      </c>
      <c r="X87" s="5">
        <v>54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2040</v>
      </c>
      <c r="G88" s="4"/>
      <c r="H88" s="4" t="s">
        <v>6</v>
      </c>
      <c r="J88">
        <v>1632</v>
      </c>
      <c r="K88">
        <v>288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2029</v>
      </c>
      <c r="K91" s="2">
        <f t="shared" ref="K91:AC91" si="12">J91-K87+K89+K90</f>
        <v>2017</v>
      </c>
      <c r="L91" s="2">
        <f t="shared" si="12"/>
        <v>1998</v>
      </c>
      <c r="M91" s="2">
        <f t="shared" si="12"/>
        <v>1981</v>
      </c>
      <c r="N91" s="2">
        <f t="shared" si="12"/>
        <v>1975</v>
      </c>
      <c r="O91" s="2">
        <f t="shared" si="12"/>
        <v>1960</v>
      </c>
      <c r="P91" s="2">
        <f t="shared" si="12"/>
        <v>1920</v>
      </c>
      <c r="Q91" s="2">
        <f t="shared" si="12"/>
        <v>1880</v>
      </c>
      <c r="R91" s="2">
        <f t="shared" si="12"/>
        <v>1817</v>
      </c>
      <c r="S91" s="2">
        <f t="shared" si="12"/>
        <v>1758</v>
      </c>
      <c r="T91" s="2">
        <f t="shared" si="12"/>
        <v>1758</v>
      </c>
      <c r="U91" s="2">
        <f t="shared" si="12"/>
        <v>1758</v>
      </c>
      <c r="V91" s="2">
        <f t="shared" si="12"/>
        <v>1758</v>
      </c>
      <c r="W91" s="2">
        <f t="shared" si="12"/>
        <v>1705</v>
      </c>
      <c r="X91" s="2">
        <f t="shared" si="12"/>
        <v>1651</v>
      </c>
      <c r="Y91" s="2">
        <f t="shared" si="12"/>
        <v>1651</v>
      </c>
      <c r="Z91" s="2">
        <f t="shared" si="12"/>
        <v>1651</v>
      </c>
      <c r="AA91" s="2">
        <f t="shared" si="12"/>
        <v>1651</v>
      </c>
      <c r="AB91" s="2">
        <f t="shared" si="12"/>
        <v>1651</v>
      </c>
      <c r="AC91" s="2">
        <f t="shared" si="12"/>
        <v>1651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21</v>
      </c>
      <c r="K93" s="4">
        <v>22</v>
      </c>
      <c r="L93" s="4">
        <v>23</v>
      </c>
      <c r="M93" s="4">
        <v>24</v>
      </c>
      <c r="N93" s="4">
        <v>25</v>
      </c>
      <c r="O93" s="4">
        <v>26</v>
      </c>
      <c r="P93" s="4">
        <v>27</v>
      </c>
      <c r="Q93" s="4">
        <v>28</v>
      </c>
      <c r="R93" s="4">
        <v>29</v>
      </c>
      <c r="S93" s="4">
        <v>30</v>
      </c>
      <c r="T93" s="4">
        <v>31</v>
      </c>
      <c r="U93" s="4">
        <v>32</v>
      </c>
      <c r="V93" s="4">
        <v>33</v>
      </c>
      <c r="W93" s="4">
        <v>34</v>
      </c>
      <c r="X93" s="4">
        <v>35</v>
      </c>
      <c r="Y93" s="4">
        <v>36</v>
      </c>
      <c r="Z93" s="4">
        <v>37</v>
      </c>
      <c r="AA93" s="4">
        <v>38</v>
      </c>
      <c r="AB93" s="4">
        <v>39</v>
      </c>
      <c r="AC93" s="4">
        <v>40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134</v>
      </c>
      <c r="G94" s="4">
        <f>calcFirstRunOut(J98:AC98)</f>
        <v>202040</v>
      </c>
      <c r="H94" s="4" t="s">
        <v>5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26</v>
      </c>
      <c r="P94" s="5">
        <v>76</v>
      </c>
      <c r="Q94" s="5">
        <v>104</v>
      </c>
      <c r="R94" s="5">
        <v>82</v>
      </c>
      <c r="S94" s="5">
        <v>122</v>
      </c>
      <c r="T94" s="5">
        <v>0</v>
      </c>
      <c r="U94" s="5">
        <v>0</v>
      </c>
      <c r="V94" s="5">
        <v>0</v>
      </c>
      <c r="W94" s="5">
        <v>99</v>
      </c>
      <c r="X94" s="5">
        <v>113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134</v>
      </c>
      <c r="G95" s="4"/>
      <c r="H95" s="4" t="s">
        <v>6</v>
      </c>
      <c r="J95">
        <v>0</v>
      </c>
      <c r="K95">
        <v>0</v>
      </c>
      <c r="L95">
        <v>32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1280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 s="8">
        <v>0</v>
      </c>
      <c r="K96">
        <v>0</v>
      </c>
      <c r="L96">
        <v>0</v>
      </c>
      <c r="M96" s="8">
        <v>0</v>
      </c>
      <c r="N96" s="8">
        <v>1280</v>
      </c>
      <c r="O96" s="8">
        <v>0</v>
      </c>
      <c r="P96" s="8">
        <v>1280</v>
      </c>
      <c r="Q96" s="8">
        <v>0</v>
      </c>
      <c r="R96" s="8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134</v>
      </c>
      <c r="K98" s="2">
        <f t="shared" ref="K98:AC98" si="13">J98-K94+K96+K97</f>
        <v>134</v>
      </c>
      <c r="L98" s="2">
        <f t="shared" si="13"/>
        <v>134</v>
      </c>
      <c r="M98" s="2">
        <f t="shared" si="13"/>
        <v>134</v>
      </c>
      <c r="N98" s="2">
        <f t="shared" si="13"/>
        <v>1414</v>
      </c>
      <c r="O98" s="2">
        <f t="shared" si="13"/>
        <v>1388</v>
      </c>
      <c r="P98" s="2">
        <f t="shared" si="13"/>
        <v>2592</v>
      </c>
      <c r="Q98" s="2">
        <f t="shared" si="13"/>
        <v>2488</v>
      </c>
      <c r="R98" s="2">
        <f t="shared" si="13"/>
        <v>2406</v>
      </c>
      <c r="S98" s="2">
        <f t="shared" si="13"/>
        <v>2284</v>
      </c>
      <c r="T98" s="2">
        <f t="shared" si="13"/>
        <v>2284</v>
      </c>
      <c r="U98" s="2">
        <f t="shared" si="13"/>
        <v>2284</v>
      </c>
      <c r="V98" s="2">
        <f t="shared" si="13"/>
        <v>2284</v>
      </c>
      <c r="W98" s="2">
        <f t="shared" si="13"/>
        <v>2185</v>
      </c>
      <c r="X98" s="2">
        <f t="shared" si="13"/>
        <v>2072</v>
      </c>
      <c r="Y98" s="2">
        <f t="shared" si="13"/>
        <v>2072</v>
      </c>
      <c r="Z98" s="2">
        <f t="shared" si="13"/>
        <v>2072</v>
      </c>
      <c r="AA98" s="2">
        <f t="shared" si="13"/>
        <v>2072</v>
      </c>
      <c r="AB98" s="2">
        <f t="shared" si="13"/>
        <v>2072</v>
      </c>
      <c r="AC98" s="2">
        <f t="shared" si="13"/>
        <v>2072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21</v>
      </c>
      <c r="K100" s="4">
        <v>22</v>
      </c>
      <c r="L100" s="4">
        <v>23</v>
      </c>
      <c r="M100" s="4">
        <v>24</v>
      </c>
      <c r="N100" s="4">
        <v>25</v>
      </c>
      <c r="O100" s="4">
        <v>26</v>
      </c>
      <c r="P100" s="4">
        <v>27</v>
      </c>
      <c r="Q100" s="4">
        <v>28</v>
      </c>
      <c r="R100" s="4">
        <v>29</v>
      </c>
      <c r="S100" s="4">
        <v>30</v>
      </c>
      <c r="T100" s="4">
        <v>31</v>
      </c>
      <c r="U100" s="4">
        <v>32</v>
      </c>
      <c r="V100" s="4">
        <v>33</v>
      </c>
      <c r="W100" s="4">
        <v>34</v>
      </c>
      <c r="X100" s="4">
        <v>35</v>
      </c>
      <c r="Y100" s="4">
        <v>36</v>
      </c>
      <c r="Z100" s="4">
        <v>37</v>
      </c>
      <c r="AA100" s="4">
        <v>38</v>
      </c>
      <c r="AB100" s="4">
        <v>39</v>
      </c>
      <c r="AC100" s="4">
        <v>40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122</v>
      </c>
      <c r="G101" s="4">
        <f>calcFirstRunOut(J105:AC105)</f>
        <v>202040</v>
      </c>
      <c r="H101" s="4" t="s">
        <v>5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26</v>
      </c>
      <c r="P101" s="5">
        <v>76</v>
      </c>
      <c r="Q101" s="5">
        <v>104</v>
      </c>
      <c r="R101" s="5">
        <v>82</v>
      </c>
      <c r="S101" s="5">
        <v>122</v>
      </c>
      <c r="T101" s="5">
        <v>0</v>
      </c>
      <c r="U101" s="5">
        <v>0</v>
      </c>
      <c r="V101" s="5">
        <v>0</v>
      </c>
      <c r="W101" s="5">
        <v>99</v>
      </c>
      <c r="X101" s="5">
        <v>113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122</v>
      </c>
      <c r="G102" s="4"/>
      <c r="H102" s="4" t="s">
        <v>6</v>
      </c>
      <c r="J102">
        <v>0</v>
      </c>
      <c r="K102">
        <v>0</v>
      </c>
      <c r="L102">
        <v>50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 s="8">
        <v>0</v>
      </c>
      <c r="K103">
        <v>0</v>
      </c>
      <c r="L103" s="8">
        <v>0</v>
      </c>
      <c r="M103" s="8">
        <v>0</v>
      </c>
      <c r="N103" s="8">
        <v>2000</v>
      </c>
      <c r="O103" s="8">
        <v>0</v>
      </c>
      <c r="P103" s="8">
        <v>0</v>
      </c>
      <c r="Q103" s="8">
        <v>0</v>
      </c>
      <c r="R103" s="8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122</v>
      </c>
      <c r="K105" s="2">
        <f t="shared" ref="K105:AC105" si="14">J105-K101+K103+K104</f>
        <v>122</v>
      </c>
      <c r="L105" s="2">
        <f t="shared" si="14"/>
        <v>122</v>
      </c>
      <c r="M105" s="2">
        <f t="shared" si="14"/>
        <v>122</v>
      </c>
      <c r="N105" s="2">
        <f t="shared" si="14"/>
        <v>2122</v>
      </c>
      <c r="O105" s="2">
        <f t="shared" si="14"/>
        <v>2096</v>
      </c>
      <c r="P105" s="2">
        <f t="shared" si="14"/>
        <v>2020</v>
      </c>
      <c r="Q105" s="2">
        <f t="shared" si="14"/>
        <v>1916</v>
      </c>
      <c r="R105" s="2">
        <f t="shared" si="14"/>
        <v>1834</v>
      </c>
      <c r="S105" s="2">
        <f t="shared" si="14"/>
        <v>1712</v>
      </c>
      <c r="T105" s="2">
        <f t="shared" si="14"/>
        <v>1712</v>
      </c>
      <c r="U105" s="2">
        <f t="shared" si="14"/>
        <v>1712</v>
      </c>
      <c r="V105" s="2">
        <f t="shared" si="14"/>
        <v>1712</v>
      </c>
      <c r="W105" s="2">
        <f t="shared" si="14"/>
        <v>1613</v>
      </c>
      <c r="X105" s="2">
        <f t="shared" si="14"/>
        <v>1500</v>
      </c>
      <c r="Y105" s="2">
        <f t="shared" si="14"/>
        <v>1500</v>
      </c>
      <c r="Z105" s="2">
        <f t="shared" si="14"/>
        <v>1500</v>
      </c>
      <c r="AA105" s="2">
        <f t="shared" si="14"/>
        <v>1500</v>
      </c>
      <c r="AB105" s="2">
        <f t="shared" si="14"/>
        <v>1500</v>
      </c>
      <c r="AC105" s="2">
        <f t="shared" si="14"/>
        <v>1500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21</v>
      </c>
      <c r="K107" s="4">
        <v>22</v>
      </c>
      <c r="L107" s="4">
        <v>23</v>
      </c>
      <c r="M107" s="4">
        <v>24</v>
      </c>
      <c r="N107" s="4">
        <v>25</v>
      </c>
      <c r="O107" s="4">
        <v>26</v>
      </c>
      <c r="P107" s="4">
        <v>27</v>
      </c>
      <c r="Q107" s="4">
        <v>28</v>
      </c>
      <c r="R107" s="4">
        <v>29</v>
      </c>
      <c r="S107" s="4">
        <v>30</v>
      </c>
      <c r="T107" s="4">
        <v>31</v>
      </c>
      <c r="U107" s="4">
        <v>32</v>
      </c>
      <c r="V107" s="4">
        <v>33</v>
      </c>
      <c r="W107" s="4">
        <v>34</v>
      </c>
      <c r="X107" s="4">
        <v>35</v>
      </c>
      <c r="Y107" s="4">
        <v>36</v>
      </c>
      <c r="Z107" s="4">
        <v>37</v>
      </c>
      <c r="AA107" s="4">
        <v>38</v>
      </c>
      <c r="AB107" s="4">
        <v>39</v>
      </c>
      <c r="AC107" s="4">
        <v>40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110</v>
      </c>
      <c r="G108" s="4">
        <f>calcFirstRunOut(J112:AC112)</f>
        <v>202040</v>
      </c>
      <c r="H108" s="4" t="s">
        <v>5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26</v>
      </c>
      <c r="P108" s="5">
        <v>76</v>
      </c>
      <c r="Q108" s="5">
        <v>104</v>
      </c>
      <c r="R108" s="5">
        <v>82</v>
      </c>
      <c r="S108" s="5">
        <v>122</v>
      </c>
      <c r="T108" s="5">
        <v>0</v>
      </c>
      <c r="U108" s="5">
        <v>0</v>
      </c>
      <c r="V108" s="5">
        <v>0</v>
      </c>
      <c r="W108" s="5">
        <v>99</v>
      </c>
      <c r="X108" s="5">
        <v>113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110</v>
      </c>
      <c r="G109" s="4"/>
      <c r="H109" s="4" t="s">
        <v>6</v>
      </c>
      <c r="J109">
        <v>0</v>
      </c>
      <c r="K109">
        <v>0</v>
      </c>
      <c r="L109">
        <v>32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>
        <v>0</v>
      </c>
      <c r="L110" s="8">
        <v>0</v>
      </c>
      <c r="M110" s="8">
        <v>0</v>
      </c>
      <c r="N110" s="8">
        <v>1920</v>
      </c>
      <c r="O110" s="8">
        <v>0</v>
      </c>
      <c r="P110" s="8">
        <v>0</v>
      </c>
      <c r="Q110" s="8">
        <v>0</v>
      </c>
      <c r="R110" s="8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110</v>
      </c>
      <c r="K112" s="2">
        <f t="shared" ref="K112:AC112" si="15">J112-K108+K110+K111</f>
        <v>110</v>
      </c>
      <c r="L112" s="2">
        <f t="shared" si="15"/>
        <v>110</v>
      </c>
      <c r="M112" s="2">
        <f t="shared" si="15"/>
        <v>110</v>
      </c>
      <c r="N112" s="2">
        <f t="shared" si="15"/>
        <v>2030</v>
      </c>
      <c r="O112" s="2">
        <f t="shared" si="15"/>
        <v>2004</v>
      </c>
      <c r="P112" s="2">
        <f t="shared" si="15"/>
        <v>1928</v>
      </c>
      <c r="Q112" s="2">
        <f t="shared" si="15"/>
        <v>1824</v>
      </c>
      <c r="R112" s="2">
        <f t="shared" si="15"/>
        <v>1742</v>
      </c>
      <c r="S112" s="2">
        <f t="shared" si="15"/>
        <v>1620</v>
      </c>
      <c r="T112" s="2">
        <f t="shared" si="15"/>
        <v>1620</v>
      </c>
      <c r="U112" s="2">
        <f t="shared" si="15"/>
        <v>1620</v>
      </c>
      <c r="V112" s="2">
        <f t="shared" si="15"/>
        <v>1620</v>
      </c>
      <c r="W112" s="2">
        <f t="shared" si="15"/>
        <v>1521</v>
      </c>
      <c r="X112" s="2">
        <f t="shared" si="15"/>
        <v>1408</v>
      </c>
      <c r="Y112" s="2">
        <f t="shared" si="15"/>
        <v>1408</v>
      </c>
      <c r="Z112" s="2">
        <f t="shared" si="15"/>
        <v>1408</v>
      </c>
      <c r="AA112" s="2">
        <f t="shared" si="15"/>
        <v>1408</v>
      </c>
      <c r="AB112" s="2">
        <f t="shared" si="15"/>
        <v>1408</v>
      </c>
      <c r="AC112" s="2">
        <f t="shared" si="15"/>
        <v>1408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21</v>
      </c>
      <c r="K114" s="4">
        <v>22</v>
      </c>
      <c r="L114" s="4">
        <v>23</v>
      </c>
      <c r="M114" s="4">
        <v>24</v>
      </c>
      <c r="N114" s="4">
        <v>25</v>
      </c>
      <c r="O114" s="4">
        <v>26</v>
      </c>
      <c r="P114" s="4">
        <v>27</v>
      </c>
      <c r="Q114" s="4">
        <v>28</v>
      </c>
      <c r="R114" s="4">
        <v>29</v>
      </c>
      <c r="S114" s="4">
        <v>30</v>
      </c>
      <c r="T114" s="4">
        <v>31</v>
      </c>
      <c r="U114" s="4">
        <v>32</v>
      </c>
      <c r="V114" s="4">
        <v>33</v>
      </c>
      <c r="W114" s="4">
        <v>34</v>
      </c>
      <c r="X114" s="4">
        <v>35</v>
      </c>
      <c r="Y114" s="4">
        <v>36</v>
      </c>
      <c r="Z114" s="4">
        <v>37</v>
      </c>
      <c r="AA114" s="4">
        <v>38</v>
      </c>
      <c r="AB114" s="4">
        <v>39</v>
      </c>
      <c r="AC114" s="4">
        <v>40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20</v>
      </c>
      <c r="G115" s="4">
        <f>calcFirstRunOut(J119:AC119)</f>
        <v>202040</v>
      </c>
      <c r="H115" s="4" t="s">
        <v>5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13</v>
      </c>
      <c r="P115" s="5">
        <v>38</v>
      </c>
      <c r="Q115" s="5">
        <v>52</v>
      </c>
      <c r="R115" s="5">
        <v>41</v>
      </c>
      <c r="S115" s="5">
        <v>61</v>
      </c>
      <c r="T115" s="5">
        <v>0</v>
      </c>
      <c r="U115" s="5">
        <v>0</v>
      </c>
      <c r="V115" s="5">
        <v>0</v>
      </c>
      <c r="W115" s="5">
        <v>50</v>
      </c>
      <c r="X115" s="5">
        <v>56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20</v>
      </c>
      <c r="G116" s="4"/>
      <c r="H116" s="4" t="s">
        <v>6</v>
      </c>
      <c r="J116">
        <v>0</v>
      </c>
      <c r="K116">
        <v>0</v>
      </c>
      <c r="L116">
        <v>0</v>
      </c>
      <c r="M116">
        <v>480</v>
      </c>
      <c r="N116">
        <v>720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 s="8">
        <v>0</v>
      </c>
      <c r="K117">
        <v>0</v>
      </c>
      <c r="L117">
        <v>0</v>
      </c>
      <c r="M117">
        <v>0</v>
      </c>
      <c r="N117" s="8">
        <v>720</v>
      </c>
      <c r="O117" s="8">
        <v>0</v>
      </c>
      <c r="P117" s="8">
        <v>480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20</v>
      </c>
      <c r="K119" s="2">
        <f t="shared" ref="K119:AC119" si="16">J119-K115+K117+K118</f>
        <v>20</v>
      </c>
      <c r="L119" s="2">
        <f t="shared" si="16"/>
        <v>20</v>
      </c>
      <c r="M119" s="2">
        <f t="shared" si="16"/>
        <v>20</v>
      </c>
      <c r="N119" s="2">
        <f t="shared" si="16"/>
        <v>740</v>
      </c>
      <c r="O119" s="2">
        <f t="shared" si="16"/>
        <v>727</v>
      </c>
      <c r="P119" s="2">
        <f t="shared" si="16"/>
        <v>1169</v>
      </c>
      <c r="Q119" s="2">
        <f t="shared" si="16"/>
        <v>1117</v>
      </c>
      <c r="R119" s="2">
        <f t="shared" si="16"/>
        <v>1076</v>
      </c>
      <c r="S119" s="2">
        <f t="shared" si="16"/>
        <v>1015</v>
      </c>
      <c r="T119" s="2">
        <f t="shared" si="16"/>
        <v>1015</v>
      </c>
      <c r="U119" s="2">
        <f t="shared" si="16"/>
        <v>1015</v>
      </c>
      <c r="V119" s="2">
        <f t="shared" si="16"/>
        <v>1015</v>
      </c>
      <c r="W119" s="2">
        <f t="shared" si="16"/>
        <v>965</v>
      </c>
      <c r="X119" s="2">
        <f t="shared" si="16"/>
        <v>909</v>
      </c>
      <c r="Y119" s="2">
        <f t="shared" si="16"/>
        <v>909</v>
      </c>
      <c r="Z119" s="2">
        <f t="shared" si="16"/>
        <v>909</v>
      </c>
      <c r="AA119" s="2">
        <f t="shared" si="16"/>
        <v>909</v>
      </c>
      <c r="AB119" s="2">
        <f t="shared" si="16"/>
        <v>909</v>
      </c>
      <c r="AC119" s="2">
        <f t="shared" si="16"/>
        <v>909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21</v>
      </c>
      <c r="K121" s="4">
        <v>22</v>
      </c>
      <c r="L121" s="4">
        <v>23</v>
      </c>
      <c r="M121" s="4">
        <v>24</v>
      </c>
      <c r="N121" s="4">
        <v>25</v>
      </c>
      <c r="O121" s="4">
        <v>26</v>
      </c>
      <c r="P121" s="4">
        <v>27</v>
      </c>
      <c r="Q121" s="4">
        <v>28</v>
      </c>
      <c r="R121" s="4">
        <v>29</v>
      </c>
      <c r="S121" s="4">
        <v>30</v>
      </c>
      <c r="T121" s="4">
        <v>31</v>
      </c>
      <c r="U121" s="4">
        <v>32</v>
      </c>
      <c r="V121" s="4">
        <v>33</v>
      </c>
      <c r="W121" s="4">
        <v>34</v>
      </c>
      <c r="X121" s="4">
        <v>35</v>
      </c>
      <c r="Y121" s="4">
        <v>36</v>
      </c>
      <c r="Z121" s="4">
        <v>37</v>
      </c>
      <c r="AA121" s="4">
        <v>38</v>
      </c>
      <c r="AB121" s="4">
        <v>39</v>
      </c>
      <c r="AC121" s="4">
        <v>40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12</v>
      </c>
      <c r="G122" s="4">
        <f>calcFirstRunOut(J126:AC126)</f>
        <v>202040</v>
      </c>
      <c r="H122" s="4" t="s">
        <v>5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13</v>
      </c>
      <c r="P122" s="5">
        <v>38</v>
      </c>
      <c r="Q122" s="5">
        <v>52</v>
      </c>
      <c r="R122" s="5">
        <v>41</v>
      </c>
      <c r="S122" s="5">
        <v>61</v>
      </c>
      <c r="T122" s="5">
        <v>0</v>
      </c>
      <c r="U122" s="5">
        <v>0</v>
      </c>
      <c r="V122" s="5">
        <v>0</v>
      </c>
      <c r="W122" s="5">
        <v>50</v>
      </c>
      <c r="X122" s="5">
        <v>56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12</v>
      </c>
      <c r="G123" s="4"/>
      <c r="H123" s="4" t="s">
        <v>6</v>
      </c>
      <c r="J123">
        <v>0</v>
      </c>
      <c r="K123">
        <v>0</v>
      </c>
      <c r="L123">
        <v>0</v>
      </c>
      <c r="M123">
        <v>240</v>
      </c>
      <c r="N123">
        <v>960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 s="8">
        <v>0</v>
      </c>
      <c r="K124">
        <v>0</v>
      </c>
      <c r="L124">
        <v>0</v>
      </c>
      <c r="M124" s="8">
        <v>0</v>
      </c>
      <c r="N124" s="8">
        <v>720</v>
      </c>
      <c r="O124" s="8">
        <v>0</v>
      </c>
      <c r="P124" s="8">
        <v>480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12</v>
      </c>
      <c r="K126" s="2">
        <f t="shared" ref="K126:AC126" si="17">J126-K122+K124+K125</f>
        <v>12</v>
      </c>
      <c r="L126" s="2">
        <f t="shared" si="17"/>
        <v>12</v>
      </c>
      <c r="M126" s="2">
        <f t="shared" si="17"/>
        <v>12</v>
      </c>
      <c r="N126" s="2">
        <f t="shared" si="17"/>
        <v>732</v>
      </c>
      <c r="O126" s="2">
        <f t="shared" si="17"/>
        <v>719</v>
      </c>
      <c r="P126" s="2">
        <f t="shared" si="17"/>
        <v>1161</v>
      </c>
      <c r="Q126" s="2">
        <f t="shared" si="17"/>
        <v>1109</v>
      </c>
      <c r="R126" s="2">
        <f t="shared" si="17"/>
        <v>1068</v>
      </c>
      <c r="S126" s="2">
        <f t="shared" si="17"/>
        <v>1007</v>
      </c>
      <c r="T126" s="2">
        <f t="shared" si="17"/>
        <v>1007</v>
      </c>
      <c r="U126" s="2">
        <f t="shared" si="17"/>
        <v>1007</v>
      </c>
      <c r="V126" s="2">
        <f t="shared" si="17"/>
        <v>1007</v>
      </c>
      <c r="W126" s="2">
        <f t="shared" si="17"/>
        <v>957</v>
      </c>
      <c r="X126" s="2">
        <f t="shared" si="17"/>
        <v>901</v>
      </c>
      <c r="Y126" s="2">
        <f t="shared" si="17"/>
        <v>901</v>
      </c>
      <c r="Z126" s="2">
        <f t="shared" si="17"/>
        <v>901</v>
      </c>
      <c r="AA126" s="2">
        <f t="shared" si="17"/>
        <v>901</v>
      </c>
      <c r="AB126" s="2">
        <f t="shared" si="17"/>
        <v>901</v>
      </c>
      <c r="AC126" s="2">
        <f t="shared" si="17"/>
        <v>901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21</v>
      </c>
      <c r="K128" s="4">
        <v>22</v>
      </c>
      <c r="L128" s="4">
        <v>23</v>
      </c>
      <c r="M128" s="4">
        <v>24</v>
      </c>
      <c r="N128" s="4">
        <v>25</v>
      </c>
      <c r="O128" s="4">
        <v>26</v>
      </c>
      <c r="P128" s="4">
        <v>27</v>
      </c>
      <c r="Q128" s="4">
        <v>28</v>
      </c>
      <c r="R128" s="4">
        <v>29</v>
      </c>
      <c r="S128" s="4">
        <v>30</v>
      </c>
      <c r="T128" s="4">
        <v>31</v>
      </c>
      <c r="U128" s="4">
        <v>32</v>
      </c>
      <c r="V128" s="4">
        <v>33</v>
      </c>
      <c r="W128" s="4">
        <v>34</v>
      </c>
      <c r="X128" s="4">
        <v>35</v>
      </c>
      <c r="Y128" s="4">
        <v>36</v>
      </c>
      <c r="Z128" s="4">
        <v>37</v>
      </c>
      <c r="AA128" s="4">
        <v>38</v>
      </c>
      <c r="AB128" s="4">
        <v>39</v>
      </c>
      <c r="AC128" s="4">
        <v>40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56</v>
      </c>
      <c r="G129" s="4">
        <f>calcFirstRunOut(J133:AC133)</f>
        <v>202028</v>
      </c>
      <c r="H129" s="4" t="s">
        <v>5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13</v>
      </c>
      <c r="P129" s="5">
        <v>38</v>
      </c>
      <c r="Q129" s="5">
        <v>52</v>
      </c>
      <c r="R129" s="5">
        <v>41</v>
      </c>
      <c r="S129" s="5">
        <v>61</v>
      </c>
      <c r="T129" s="5">
        <v>0</v>
      </c>
      <c r="U129" s="5">
        <v>0</v>
      </c>
      <c r="V129" s="5">
        <v>0</v>
      </c>
      <c r="W129" s="5">
        <v>50</v>
      </c>
      <c r="X129" s="5">
        <v>56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56</v>
      </c>
      <c r="G130" s="4"/>
      <c r="H130" s="4" t="s">
        <v>6</v>
      </c>
      <c r="J130">
        <v>1500</v>
      </c>
      <c r="K130">
        <v>900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  <c r="I132">
        <v>2400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56</v>
      </c>
      <c r="K133" s="2">
        <f t="shared" ref="K133:AC133" si="18">J133-K129+K131+K132</f>
        <v>56</v>
      </c>
      <c r="L133" s="2">
        <f t="shared" si="18"/>
        <v>56</v>
      </c>
      <c r="M133" s="2">
        <f t="shared" si="18"/>
        <v>56</v>
      </c>
      <c r="N133" s="2">
        <f t="shared" si="18"/>
        <v>56</v>
      </c>
      <c r="O133" s="2">
        <f t="shared" si="18"/>
        <v>43</v>
      </c>
      <c r="P133" s="2">
        <f t="shared" si="18"/>
        <v>5</v>
      </c>
      <c r="Q133" s="2">
        <f t="shared" si="18"/>
        <v>-47</v>
      </c>
      <c r="R133" s="2">
        <f t="shared" si="18"/>
        <v>-88</v>
      </c>
      <c r="S133" s="2">
        <f t="shared" si="18"/>
        <v>-149</v>
      </c>
      <c r="T133" s="2">
        <f t="shared" si="18"/>
        <v>-149</v>
      </c>
      <c r="U133" s="2">
        <f t="shared" si="18"/>
        <v>-149</v>
      </c>
      <c r="V133" s="2">
        <f t="shared" si="18"/>
        <v>-149</v>
      </c>
      <c r="W133" s="2">
        <f t="shared" si="18"/>
        <v>-199</v>
      </c>
      <c r="X133" s="2">
        <f t="shared" si="18"/>
        <v>-255</v>
      </c>
      <c r="Y133" s="2">
        <f t="shared" si="18"/>
        <v>-255</v>
      </c>
      <c r="Z133" s="2">
        <f t="shared" si="18"/>
        <v>-255</v>
      </c>
      <c r="AA133" s="2">
        <f t="shared" si="18"/>
        <v>-255</v>
      </c>
      <c r="AB133" s="2">
        <f t="shared" si="18"/>
        <v>-255</v>
      </c>
      <c r="AC133" s="2">
        <f t="shared" si="18"/>
        <v>-255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21</v>
      </c>
      <c r="K135" s="4">
        <v>22</v>
      </c>
      <c r="L135" s="4">
        <v>23</v>
      </c>
      <c r="M135" s="4">
        <v>24</v>
      </c>
      <c r="N135" s="4">
        <v>25</v>
      </c>
      <c r="O135" s="4">
        <v>26</v>
      </c>
      <c r="P135" s="4">
        <v>27</v>
      </c>
      <c r="Q135" s="4">
        <v>28</v>
      </c>
      <c r="R135" s="4">
        <v>29</v>
      </c>
      <c r="S135" s="4">
        <v>30</v>
      </c>
      <c r="T135" s="4">
        <v>31</v>
      </c>
      <c r="U135" s="4">
        <v>32</v>
      </c>
      <c r="V135" s="4">
        <v>33</v>
      </c>
      <c r="W135" s="4">
        <v>34</v>
      </c>
      <c r="X135" s="4">
        <v>35</v>
      </c>
      <c r="Y135" s="4">
        <v>36</v>
      </c>
      <c r="Z135" s="4">
        <v>37</v>
      </c>
      <c r="AA135" s="4">
        <v>38</v>
      </c>
      <c r="AB135" s="4">
        <v>39</v>
      </c>
      <c r="AC135" s="4">
        <v>40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45</v>
      </c>
      <c r="G136" s="4">
        <f>calcFirstRunOut(J140:AC140)</f>
        <v>202027</v>
      </c>
      <c r="H136" s="4" t="s">
        <v>5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13</v>
      </c>
      <c r="P136" s="5">
        <v>38</v>
      </c>
      <c r="Q136" s="5">
        <v>52</v>
      </c>
      <c r="R136" s="5">
        <v>41</v>
      </c>
      <c r="S136" s="5">
        <v>61</v>
      </c>
      <c r="T136" s="5">
        <v>0</v>
      </c>
      <c r="U136" s="5">
        <v>0</v>
      </c>
      <c r="V136" s="5">
        <v>0</v>
      </c>
      <c r="W136" s="5">
        <v>50</v>
      </c>
      <c r="X136" s="5">
        <v>56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45</v>
      </c>
      <c r="G137" s="4"/>
      <c r="H137" s="4" t="s">
        <v>6</v>
      </c>
      <c r="J137">
        <v>1500</v>
      </c>
      <c r="K137">
        <v>900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  <c r="I139">
        <v>2400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45</v>
      </c>
      <c r="K140" s="2">
        <f t="shared" ref="K140:AC140" si="19">J140-K136+K138+K139</f>
        <v>45</v>
      </c>
      <c r="L140" s="2">
        <f t="shared" si="19"/>
        <v>45</v>
      </c>
      <c r="M140" s="2">
        <f t="shared" si="19"/>
        <v>45</v>
      </c>
      <c r="N140" s="2">
        <f t="shared" si="19"/>
        <v>45</v>
      </c>
      <c r="O140" s="2">
        <f t="shared" si="19"/>
        <v>32</v>
      </c>
      <c r="P140" s="2">
        <f t="shared" si="19"/>
        <v>-6</v>
      </c>
      <c r="Q140" s="2">
        <f t="shared" si="19"/>
        <v>-58</v>
      </c>
      <c r="R140" s="2">
        <f t="shared" si="19"/>
        <v>-99</v>
      </c>
      <c r="S140" s="2">
        <f t="shared" si="19"/>
        <v>-160</v>
      </c>
      <c r="T140" s="2">
        <f t="shared" si="19"/>
        <v>-160</v>
      </c>
      <c r="U140" s="2">
        <f t="shared" si="19"/>
        <v>-160</v>
      </c>
      <c r="V140" s="2">
        <f t="shared" si="19"/>
        <v>-160</v>
      </c>
      <c r="W140" s="2">
        <f t="shared" si="19"/>
        <v>-210</v>
      </c>
      <c r="X140" s="2">
        <f t="shared" si="19"/>
        <v>-266</v>
      </c>
      <c r="Y140" s="2">
        <f t="shared" si="19"/>
        <v>-266</v>
      </c>
      <c r="Z140" s="2">
        <f t="shared" si="19"/>
        <v>-266</v>
      </c>
      <c r="AA140" s="2">
        <f t="shared" si="19"/>
        <v>-266</v>
      </c>
      <c r="AB140" s="2">
        <f t="shared" si="19"/>
        <v>-266</v>
      </c>
      <c r="AC140" s="2">
        <f t="shared" si="19"/>
        <v>-266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21</v>
      </c>
      <c r="K142" s="4">
        <v>22</v>
      </c>
      <c r="L142" s="4">
        <v>23</v>
      </c>
      <c r="M142" s="4">
        <v>24</v>
      </c>
      <c r="N142" s="4">
        <v>25</v>
      </c>
      <c r="O142" s="4">
        <v>26</v>
      </c>
      <c r="P142" s="4">
        <v>27</v>
      </c>
      <c r="Q142" s="4">
        <v>28</v>
      </c>
      <c r="R142" s="4">
        <v>29</v>
      </c>
      <c r="S142" s="4">
        <v>30</v>
      </c>
      <c r="T142" s="4">
        <v>31</v>
      </c>
      <c r="U142" s="4">
        <v>32</v>
      </c>
      <c r="V142" s="4">
        <v>33</v>
      </c>
      <c r="W142" s="4">
        <v>34</v>
      </c>
      <c r="X142" s="4">
        <v>35</v>
      </c>
      <c r="Y142" s="4">
        <v>36</v>
      </c>
      <c r="Z142" s="4">
        <v>37</v>
      </c>
      <c r="AA142" s="4">
        <v>38</v>
      </c>
      <c r="AB142" s="4">
        <v>39</v>
      </c>
      <c r="AC142" s="4">
        <v>40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56</v>
      </c>
      <c r="G143" s="4">
        <f>calcFirstRunOut(J147:AC147)</f>
        <v>202028</v>
      </c>
      <c r="H143" s="4" t="s">
        <v>5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13</v>
      </c>
      <c r="P143" s="5">
        <v>38</v>
      </c>
      <c r="Q143" s="5">
        <v>52</v>
      </c>
      <c r="R143" s="5">
        <v>41</v>
      </c>
      <c r="S143" s="5">
        <v>61</v>
      </c>
      <c r="T143" s="5">
        <v>0</v>
      </c>
      <c r="U143" s="5">
        <v>0</v>
      </c>
      <c r="V143" s="5">
        <v>0</v>
      </c>
      <c r="W143" s="5">
        <v>50</v>
      </c>
      <c r="X143" s="5">
        <v>56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 s="8">
        <v>0</v>
      </c>
      <c r="K145" s="8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  <c r="I146">
        <v>2400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56</v>
      </c>
      <c r="K147" s="2">
        <f t="shared" ref="K147:AC147" si="20">J147-K143+K145+K146</f>
        <v>56</v>
      </c>
      <c r="L147" s="2">
        <f t="shared" si="20"/>
        <v>56</v>
      </c>
      <c r="M147" s="2">
        <f t="shared" si="20"/>
        <v>56</v>
      </c>
      <c r="N147" s="2">
        <f t="shared" si="20"/>
        <v>56</v>
      </c>
      <c r="O147" s="2">
        <f t="shared" si="20"/>
        <v>43</v>
      </c>
      <c r="P147" s="2">
        <f t="shared" si="20"/>
        <v>5</v>
      </c>
      <c r="Q147" s="2">
        <f t="shared" si="20"/>
        <v>-47</v>
      </c>
      <c r="R147" s="2">
        <f t="shared" si="20"/>
        <v>-88</v>
      </c>
      <c r="S147" s="2">
        <f t="shared" si="20"/>
        <v>-149</v>
      </c>
      <c r="T147" s="2">
        <f t="shared" si="20"/>
        <v>-149</v>
      </c>
      <c r="U147" s="2">
        <f t="shared" si="20"/>
        <v>-149</v>
      </c>
      <c r="V147" s="2">
        <f t="shared" si="20"/>
        <v>-149</v>
      </c>
      <c r="W147" s="2">
        <f t="shared" si="20"/>
        <v>-199</v>
      </c>
      <c r="X147" s="2">
        <f t="shared" si="20"/>
        <v>-255</v>
      </c>
      <c r="Y147" s="2">
        <f t="shared" si="20"/>
        <v>-255</v>
      </c>
      <c r="Z147" s="2">
        <f t="shared" si="20"/>
        <v>-255</v>
      </c>
      <c r="AA147" s="2">
        <f t="shared" si="20"/>
        <v>-255</v>
      </c>
      <c r="AB147" s="2">
        <f t="shared" si="20"/>
        <v>-255</v>
      </c>
      <c r="AC147" s="2">
        <f t="shared" si="20"/>
        <v>-255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21</v>
      </c>
      <c r="K149" s="4">
        <v>22</v>
      </c>
      <c r="L149" s="4">
        <v>23</v>
      </c>
      <c r="M149" s="4">
        <v>24</v>
      </c>
      <c r="N149" s="4">
        <v>25</v>
      </c>
      <c r="O149" s="4">
        <v>26</v>
      </c>
      <c r="P149" s="4">
        <v>27</v>
      </c>
      <c r="Q149" s="4">
        <v>28</v>
      </c>
      <c r="R149" s="4">
        <v>29</v>
      </c>
      <c r="S149" s="4">
        <v>30</v>
      </c>
      <c r="T149" s="4">
        <v>31</v>
      </c>
      <c r="U149" s="4">
        <v>32</v>
      </c>
      <c r="V149" s="4">
        <v>33</v>
      </c>
      <c r="W149" s="4">
        <v>34</v>
      </c>
      <c r="X149" s="4">
        <v>35</v>
      </c>
      <c r="Y149" s="4">
        <v>36</v>
      </c>
      <c r="Z149" s="4">
        <v>37</v>
      </c>
      <c r="AA149" s="4">
        <v>38</v>
      </c>
      <c r="AB149" s="4">
        <v>39</v>
      </c>
      <c r="AC149" s="4">
        <v>40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58</v>
      </c>
      <c r="G150" s="4">
        <f>calcFirstRunOut(J154:AC154)</f>
        <v>202028</v>
      </c>
      <c r="H150" s="4" t="s">
        <v>5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13</v>
      </c>
      <c r="P150" s="5">
        <v>38</v>
      </c>
      <c r="Q150" s="5">
        <v>52</v>
      </c>
      <c r="R150" s="5">
        <v>41</v>
      </c>
      <c r="S150" s="5">
        <v>61</v>
      </c>
      <c r="T150" s="5">
        <v>0</v>
      </c>
      <c r="U150" s="5">
        <v>0</v>
      </c>
      <c r="V150" s="5">
        <v>0</v>
      </c>
      <c r="W150" s="5">
        <v>50</v>
      </c>
      <c r="X150" s="5">
        <v>56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58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 s="8">
        <v>0</v>
      </c>
      <c r="K152" s="8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  <c r="I153">
        <v>2400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58</v>
      </c>
      <c r="K154" s="2">
        <f t="shared" ref="K154:AC154" si="21">J154-K150+K152+K153</f>
        <v>58</v>
      </c>
      <c r="L154" s="2">
        <f t="shared" si="21"/>
        <v>58</v>
      </c>
      <c r="M154" s="2">
        <f t="shared" si="21"/>
        <v>58</v>
      </c>
      <c r="N154" s="2">
        <f t="shared" si="21"/>
        <v>58</v>
      </c>
      <c r="O154" s="2">
        <f t="shared" si="21"/>
        <v>45</v>
      </c>
      <c r="P154" s="2">
        <f t="shared" si="21"/>
        <v>7</v>
      </c>
      <c r="Q154" s="2">
        <f t="shared" si="21"/>
        <v>-45</v>
      </c>
      <c r="R154" s="2">
        <f t="shared" si="21"/>
        <v>-86</v>
      </c>
      <c r="S154" s="2">
        <f t="shared" si="21"/>
        <v>-147</v>
      </c>
      <c r="T154" s="2">
        <f t="shared" si="21"/>
        <v>-147</v>
      </c>
      <c r="U154" s="2">
        <f t="shared" si="21"/>
        <v>-147</v>
      </c>
      <c r="V154" s="2">
        <f t="shared" si="21"/>
        <v>-147</v>
      </c>
      <c r="W154" s="2">
        <f t="shared" si="21"/>
        <v>-197</v>
      </c>
      <c r="X154" s="2">
        <f t="shared" si="21"/>
        <v>-253</v>
      </c>
      <c r="Y154" s="2">
        <f t="shared" si="21"/>
        <v>-253</v>
      </c>
      <c r="Z154" s="2">
        <f t="shared" si="21"/>
        <v>-253</v>
      </c>
      <c r="AA154" s="2">
        <f t="shared" si="21"/>
        <v>-253</v>
      </c>
      <c r="AB154" s="2">
        <f t="shared" si="21"/>
        <v>-253</v>
      </c>
      <c r="AC154" s="2">
        <f t="shared" si="21"/>
        <v>-253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21</v>
      </c>
      <c r="K156" s="4">
        <v>22</v>
      </c>
      <c r="L156" s="4">
        <v>23</v>
      </c>
      <c r="M156" s="4">
        <v>24</v>
      </c>
      <c r="N156" s="4">
        <v>25</v>
      </c>
      <c r="O156" s="4">
        <v>26</v>
      </c>
      <c r="P156" s="4">
        <v>27</v>
      </c>
      <c r="Q156" s="4">
        <v>28</v>
      </c>
      <c r="R156" s="4">
        <v>29</v>
      </c>
      <c r="S156" s="4">
        <v>30</v>
      </c>
      <c r="T156" s="4">
        <v>31</v>
      </c>
      <c r="U156" s="4">
        <v>32</v>
      </c>
      <c r="V156" s="4">
        <v>33</v>
      </c>
      <c r="W156" s="4">
        <v>34</v>
      </c>
      <c r="X156" s="4">
        <v>35</v>
      </c>
      <c r="Y156" s="4">
        <v>36</v>
      </c>
      <c r="Z156" s="4">
        <v>37</v>
      </c>
      <c r="AA156" s="4">
        <v>38</v>
      </c>
      <c r="AB156" s="4">
        <v>39</v>
      </c>
      <c r="AC156" s="4">
        <v>40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55</v>
      </c>
      <c r="G157" s="4">
        <f>calcFirstRunOut(J161:AC161)</f>
        <v>202028</v>
      </c>
      <c r="H157" s="4" t="s">
        <v>5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13</v>
      </c>
      <c r="P157" s="5">
        <v>38</v>
      </c>
      <c r="Q157" s="5">
        <v>52</v>
      </c>
      <c r="R157" s="5">
        <v>41</v>
      </c>
      <c r="S157" s="5">
        <v>61</v>
      </c>
      <c r="T157" s="5">
        <v>0</v>
      </c>
      <c r="U157" s="5">
        <v>0</v>
      </c>
      <c r="V157" s="5">
        <v>0</v>
      </c>
      <c r="W157" s="5">
        <v>50</v>
      </c>
      <c r="X157" s="5">
        <v>56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55</v>
      </c>
      <c r="G158" s="4"/>
      <c r="H158" s="4" t="s">
        <v>6</v>
      </c>
      <c r="J158">
        <v>1400</v>
      </c>
      <c r="K158">
        <v>850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  <c r="I160">
        <v>2250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55</v>
      </c>
      <c r="K161" s="2">
        <f t="shared" ref="K161:AC161" si="22">J161-K157+K159+K160</f>
        <v>55</v>
      </c>
      <c r="L161" s="2">
        <f t="shared" si="22"/>
        <v>55</v>
      </c>
      <c r="M161" s="2">
        <f t="shared" si="22"/>
        <v>55</v>
      </c>
      <c r="N161" s="2">
        <f t="shared" si="22"/>
        <v>55</v>
      </c>
      <c r="O161" s="2">
        <f t="shared" si="22"/>
        <v>42</v>
      </c>
      <c r="P161" s="2">
        <f t="shared" si="22"/>
        <v>4</v>
      </c>
      <c r="Q161" s="2">
        <f t="shared" si="22"/>
        <v>-48</v>
      </c>
      <c r="R161" s="2">
        <f t="shared" si="22"/>
        <v>-89</v>
      </c>
      <c r="S161" s="2">
        <f t="shared" si="22"/>
        <v>-150</v>
      </c>
      <c r="T161" s="2">
        <f t="shared" si="22"/>
        <v>-150</v>
      </c>
      <c r="U161" s="2">
        <f t="shared" si="22"/>
        <v>-150</v>
      </c>
      <c r="V161" s="2">
        <f t="shared" si="22"/>
        <v>-150</v>
      </c>
      <c r="W161" s="2">
        <f t="shared" si="22"/>
        <v>-200</v>
      </c>
      <c r="X161" s="2">
        <f t="shared" si="22"/>
        <v>-256</v>
      </c>
      <c r="Y161" s="2">
        <f t="shared" si="22"/>
        <v>-256</v>
      </c>
      <c r="Z161" s="2">
        <f t="shared" si="22"/>
        <v>-256</v>
      </c>
      <c r="AA161" s="2">
        <f t="shared" si="22"/>
        <v>-256</v>
      </c>
      <c r="AB161" s="2">
        <f t="shared" si="22"/>
        <v>-256</v>
      </c>
      <c r="AC161" s="2">
        <f t="shared" si="22"/>
        <v>-256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21</v>
      </c>
      <c r="K163" s="4">
        <v>22</v>
      </c>
      <c r="L163" s="4">
        <v>23</v>
      </c>
      <c r="M163" s="4">
        <v>24</v>
      </c>
      <c r="N163" s="4">
        <v>25</v>
      </c>
      <c r="O163" s="4">
        <v>26</v>
      </c>
      <c r="P163" s="4">
        <v>27</v>
      </c>
      <c r="Q163" s="4">
        <v>28</v>
      </c>
      <c r="R163" s="4">
        <v>29</v>
      </c>
      <c r="S163" s="4">
        <v>30</v>
      </c>
      <c r="T163" s="4">
        <v>31</v>
      </c>
      <c r="U163" s="4">
        <v>32</v>
      </c>
      <c r="V163" s="4">
        <v>33</v>
      </c>
      <c r="W163" s="4">
        <v>34</v>
      </c>
      <c r="X163" s="4">
        <v>35</v>
      </c>
      <c r="Y163" s="4">
        <v>36</v>
      </c>
      <c r="Z163" s="4">
        <v>37</v>
      </c>
      <c r="AA163" s="4">
        <v>38</v>
      </c>
      <c r="AB163" s="4">
        <v>39</v>
      </c>
      <c r="AC163" s="4">
        <v>40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57</v>
      </c>
      <c r="G164" s="4">
        <f>calcFirstRunOut(J168:AC168)</f>
        <v>202028</v>
      </c>
      <c r="H164" s="4" t="s">
        <v>5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13</v>
      </c>
      <c r="P164" s="5">
        <v>38</v>
      </c>
      <c r="Q164" s="5">
        <v>52</v>
      </c>
      <c r="R164" s="5">
        <v>41</v>
      </c>
      <c r="S164" s="5">
        <v>61</v>
      </c>
      <c r="T164" s="5">
        <v>0</v>
      </c>
      <c r="U164" s="5">
        <v>0</v>
      </c>
      <c r="V164" s="5">
        <v>0</v>
      </c>
      <c r="W164" s="5">
        <v>50</v>
      </c>
      <c r="X164" s="5">
        <v>56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57</v>
      </c>
      <c r="G165" s="4"/>
      <c r="H165" s="4" t="s">
        <v>6</v>
      </c>
      <c r="J165">
        <v>1350</v>
      </c>
      <c r="K165">
        <v>900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  <c r="I167">
        <v>2250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57</v>
      </c>
      <c r="K168" s="2">
        <f t="shared" ref="K168:AC168" si="23">J168-K164+K166+K167</f>
        <v>57</v>
      </c>
      <c r="L168" s="2">
        <f t="shared" si="23"/>
        <v>57</v>
      </c>
      <c r="M168" s="2">
        <f t="shared" si="23"/>
        <v>57</v>
      </c>
      <c r="N168" s="2">
        <f t="shared" si="23"/>
        <v>57</v>
      </c>
      <c r="O168" s="2">
        <f t="shared" si="23"/>
        <v>44</v>
      </c>
      <c r="P168" s="2">
        <f t="shared" si="23"/>
        <v>6</v>
      </c>
      <c r="Q168" s="2">
        <f t="shared" si="23"/>
        <v>-46</v>
      </c>
      <c r="R168" s="2">
        <f t="shared" si="23"/>
        <v>-87</v>
      </c>
      <c r="S168" s="2">
        <f t="shared" si="23"/>
        <v>-148</v>
      </c>
      <c r="T168" s="2">
        <f t="shared" si="23"/>
        <v>-148</v>
      </c>
      <c r="U168" s="2">
        <f t="shared" si="23"/>
        <v>-148</v>
      </c>
      <c r="V168" s="2">
        <f t="shared" si="23"/>
        <v>-148</v>
      </c>
      <c r="W168" s="2">
        <f t="shared" si="23"/>
        <v>-198</v>
      </c>
      <c r="X168" s="2">
        <f t="shared" si="23"/>
        <v>-254</v>
      </c>
      <c r="Y168" s="2">
        <f t="shared" si="23"/>
        <v>-254</v>
      </c>
      <c r="Z168" s="2">
        <f t="shared" si="23"/>
        <v>-254</v>
      </c>
      <c r="AA168" s="2">
        <f t="shared" si="23"/>
        <v>-254</v>
      </c>
      <c r="AB168" s="2">
        <f t="shared" si="23"/>
        <v>-254</v>
      </c>
      <c r="AC168" s="2">
        <f t="shared" si="23"/>
        <v>-254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168"/>
  <sheetViews>
    <sheetView showGridLines="0" topLeftCell="A112" workbookViewId="0">
      <selection activeCell="B112" sqref="B112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196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22</v>
      </c>
      <c r="K2" s="4">
        <v>23</v>
      </c>
      <c r="L2" s="4">
        <v>24</v>
      </c>
      <c r="M2" s="4">
        <v>25</v>
      </c>
      <c r="N2" s="4">
        <v>26</v>
      </c>
      <c r="O2" s="4">
        <v>27</v>
      </c>
      <c r="P2" s="4">
        <v>28</v>
      </c>
      <c r="Q2" s="4">
        <v>29</v>
      </c>
      <c r="R2" s="4">
        <v>30</v>
      </c>
      <c r="S2" s="4">
        <v>31</v>
      </c>
      <c r="T2" s="4">
        <v>32</v>
      </c>
      <c r="U2" s="4">
        <v>33</v>
      </c>
      <c r="V2" s="4">
        <v>34</v>
      </c>
      <c r="W2" s="4">
        <v>35</v>
      </c>
      <c r="X2" s="4">
        <v>36</v>
      </c>
      <c r="Y2" s="4">
        <v>37</v>
      </c>
      <c r="Z2" s="4">
        <v>38</v>
      </c>
      <c r="AA2" s="4">
        <v>39</v>
      </c>
      <c r="AB2" s="4">
        <v>40</v>
      </c>
      <c r="AC2" s="4">
        <v>41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1404</v>
      </c>
      <c r="G3" s="4">
        <f>calcFirstRunOut(J7:AC7)</f>
        <v>202041</v>
      </c>
      <c r="H3" s="4" t="s">
        <v>5</v>
      </c>
      <c r="J3" s="5">
        <v>22</v>
      </c>
      <c r="K3" s="5">
        <v>64</v>
      </c>
      <c r="L3" s="5">
        <v>43</v>
      </c>
      <c r="M3" s="5">
        <v>34</v>
      </c>
      <c r="N3" s="5">
        <v>0</v>
      </c>
      <c r="O3" s="5">
        <v>21</v>
      </c>
      <c r="P3" s="5">
        <v>53</v>
      </c>
      <c r="Q3" s="5">
        <v>52</v>
      </c>
      <c r="R3" s="5">
        <v>81</v>
      </c>
      <c r="S3" s="5">
        <v>0</v>
      </c>
      <c r="T3" s="5">
        <v>0</v>
      </c>
      <c r="U3" s="5">
        <v>0</v>
      </c>
      <c r="V3" s="5">
        <v>205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1404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 s="8">
        <v>960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1382</v>
      </c>
      <c r="K7" s="2">
        <f t="shared" ref="K7:AC7" si="0">J7-K3+K5+K6</f>
        <v>2278</v>
      </c>
      <c r="L7" s="2">
        <f t="shared" si="0"/>
        <v>2235</v>
      </c>
      <c r="M7" s="2">
        <f t="shared" si="0"/>
        <v>2201</v>
      </c>
      <c r="N7" s="2">
        <f t="shared" si="0"/>
        <v>2201</v>
      </c>
      <c r="O7" s="2">
        <f t="shared" si="0"/>
        <v>2180</v>
      </c>
      <c r="P7" s="2">
        <f t="shared" si="0"/>
        <v>2127</v>
      </c>
      <c r="Q7" s="2">
        <f t="shared" si="0"/>
        <v>2075</v>
      </c>
      <c r="R7" s="2">
        <f t="shared" si="0"/>
        <v>1994</v>
      </c>
      <c r="S7" s="2">
        <f t="shared" si="0"/>
        <v>1994</v>
      </c>
      <c r="T7" s="2">
        <f t="shared" si="0"/>
        <v>1994</v>
      </c>
      <c r="U7" s="2">
        <f t="shared" si="0"/>
        <v>1994</v>
      </c>
      <c r="V7" s="2">
        <f t="shared" si="0"/>
        <v>1789</v>
      </c>
      <c r="W7" s="2">
        <f t="shared" si="0"/>
        <v>1789</v>
      </c>
      <c r="X7" s="2">
        <f t="shared" si="0"/>
        <v>1789</v>
      </c>
      <c r="Y7" s="2">
        <f t="shared" si="0"/>
        <v>1789</v>
      </c>
      <c r="Z7" s="2">
        <f t="shared" si="0"/>
        <v>1789</v>
      </c>
      <c r="AA7" s="2">
        <f t="shared" si="0"/>
        <v>1789</v>
      </c>
      <c r="AB7" s="2">
        <f t="shared" si="0"/>
        <v>1789</v>
      </c>
      <c r="AC7" s="2">
        <f t="shared" si="0"/>
        <v>1789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22</v>
      </c>
      <c r="K9" s="4">
        <v>23</v>
      </c>
      <c r="L9" s="4">
        <v>24</v>
      </c>
      <c r="M9" s="4">
        <v>25</v>
      </c>
      <c r="N9" s="4">
        <v>26</v>
      </c>
      <c r="O9" s="4">
        <v>27</v>
      </c>
      <c r="P9" s="4">
        <v>28</v>
      </c>
      <c r="Q9" s="4">
        <v>29</v>
      </c>
      <c r="R9" s="4">
        <v>30</v>
      </c>
      <c r="S9" s="4">
        <v>31</v>
      </c>
      <c r="T9" s="4">
        <v>32</v>
      </c>
      <c r="U9" s="4">
        <v>33</v>
      </c>
      <c r="V9" s="4">
        <v>34</v>
      </c>
      <c r="W9" s="4">
        <v>35</v>
      </c>
      <c r="X9" s="4">
        <v>36</v>
      </c>
      <c r="Y9" s="4">
        <v>37</v>
      </c>
      <c r="Z9" s="4">
        <v>38</v>
      </c>
      <c r="AA9" s="4">
        <v>39</v>
      </c>
      <c r="AB9" s="4">
        <v>40</v>
      </c>
      <c r="AC9" s="4">
        <v>41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54</v>
      </c>
      <c r="G10" s="4">
        <f>calcFirstRunOut(J14:AC14)</f>
        <v>202023</v>
      </c>
      <c r="H10" s="4" t="s">
        <v>5</v>
      </c>
      <c r="J10" s="5">
        <v>21</v>
      </c>
      <c r="K10" s="5">
        <v>194</v>
      </c>
      <c r="L10" s="5">
        <v>327</v>
      </c>
      <c r="M10" s="5">
        <v>282</v>
      </c>
      <c r="N10" s="5">
        <v>2</v>
      </c>
      <c r="O10" s="5">
        <v>115</v>
      </c>
      <c r="P10" s="5">
        <v>287</v>
      </c>
      <c r="Q10" s="5">
        <v>303</v>
      </c>
      <c r="R10" s="5">
        <v>194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33</v>
      </c>
      <c r="K14" s="2">
        <f t="shared" ref="K14:AC14" si="1">J14-K10+K12+K13</f>
        <v>-161</v>
      </c>
      <c r="L14" s="2">
        <f t="shared" si="1"/>
        <v>-488</v>
      </c>
      <c r="M14" s="2">
        <f t="shared" si="1"/>
        <v>-770</v>
      </c>
      <c r="N14" s="2">
        <f t="shared" si="1"/>
        <v>-772</v>
      </c>
      <c r="O14" s="2">
        <f t="shared" si="1"/>
        <v>-887</v>
      </c>
      <c r="P14" s="2">
        <f t="shared" si="1"/>
        <v>-1174</v>
      </c>
      <c r="Q14" s="2">
        <f t="shared" si="1"/>
        <v>-1477</v>
      </c>
      <c r="R14" s="2">
        <f t="shared" si="1"/>
        <v>-1671</v>
      </c>
      <c r="S14" s="2">
        <f t="shared" si="1"/>
        <v>-1671</v>
      </c>
      <c r="T14" s="2">
        <f t="shared" si="1"/>
        <v>-1671</v>
      </c>
      <c r="U14" s="2">
        <f t="shared" si="1"/>
        <v>-1671</v>
      </c>
      <c r="V14" s="2">
        <f t="shared" si="1"/>
        <v>-1671</v>
      </c>
      <c r="W14" s="2">
        <f t="shared" si="1"/>
        <v>-1671</v>
      </c>
      <c r="X14" s="2">
        <f t="shared" si="1"/>
        <v>-1671</v>
      </c>
      <c r="Y14" s="2">
        <f t="shared" si="1"/>
        <v>-1671</v>
      </c>
      <c r="Z14" s="2">
        <f t="shared" si="1"/>
        <v>-1671</v>
      </c>
      <c r="AA14" s="2">
        <f t="shared" si="1"/>
        <v>-1671</v>
      </c>
      <c r="AB14" s="2">
        <f t="shared" si="1"/>
        <v>-1671</v>
      </c>
      <c r="AC14" s="2">
        <f t="shared" si="1"/>
        <v>-1671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22</v>
      </c>
      <c r="K16" s="4">
        <v>23</v>
      </c>
      <c r="L16" s="4">
        <v>24</v>
      </c>
      <c r="M16" s="4">
        <v>25</v>
      </c>
      <c r="N16" s="4">
        <v>26</v>
      </c>
      <c r="O16" s="4">
        <v>27</v>
      </c>
      <c r="P16" s="4">
        <v>28</v>
      </c>
      <c r="Q16" s="4">
        <v>29</v>
      </c>
      <c r="R16" s="4">
        <v>30</v>
      </c>
      <c r="S16" s="4">
        <v>31</v>
      </c>
      <c r="T16" s="4">
        <v>32</v>
      </c>
      <c r="U16" s="4">
        <v>33</v>
      </c>
      <c r="V16" s="4">
        <v>34</v>
      </c>
      <c r="W16" s="4">
        <v>35</v>
      </c>
      <c r="X16" s="4">
        <v>36</v>
      </c>
      <c r="Y16" s="4">
        <v>37</v>
      </c>
      <c r="Z16" s="4">
        <v>38</v>
      </c>
      <c r="AA16" s="4">
        <v>39</v>
      </c>
      <c r="AB16" s="4">
        <v>40</v>
      </c>
      <c r="AC16" s="4">
        <v>41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95</v>
      </c>
      <c r="G17" s="4">
        <f>calcFirstRunOut(J21:AC21)</f>
        <v>202023</v>
      </c>
      <c r="H17" s="4" t="s">
        <v>5</v>
      </c>
      <c r="J17" s="5">
        <v>21</v>
      </c>
      <c r="K17" s="5">
        <v>194</v>
      </c>
      <c r="L17" s="5">
        <v>327</v>
      </c>
      <c r="M17" s="5">
        <v>282</v>
      </c>
      <c r="N17" s="5">
        <v>2</v>
      </c>
      <c r="O17" s="5">
        <v>115</v>
      </c>
      <c r="P17" s="5">
        <v>287</v>
      </c>
      <c r="Q17" s="5">
        <v>303</v>
      </c>
      <c r="R17" s="5">
        <v>194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95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74</v>
      </c>
      <c r="K21" s="2">
        <f t="shared" ref="K21:AC21" si="2">J21-K17+K19+K20</f>
        <v>-120</v>
      </c>
      <c r="L21" s="2">
        <f t="shared" si="2"/>
        <v>-447</v>
      </c>
      <c r="M21" s="2">
        <f t="shared" si="2"/>
        <v>-729</v>
      </c>
      <c r="N21" s="2">
        <f t="shared" si="2"/>
        <v>-731</v>
      </c>
      <c r="O21" s="2">
        <f t="shared" si="2"/>
        <v>-846</v>
      </c>
      <c r="P21" s="2">
        <f t="shared" si="2"/>
        <v>-1133</v>
      </c>
      <c r="Q21" s="2">
        <f t="shared" si="2"/>
        <v>-1436</v>
      </c>
      <c r="R21" s="2">
        <f t="shared" si="2"/>
        <v>-1630</v>
      </c>
      <c r="S21" s="2">
        <f t="shared" si="2"/>
        <v>-1630</v>
      </c>
      <c r="T21" s="2">
        <f t="shared" si="2"/>
        <v>-1630</v>
      </c>
      <c r="U21" s="2">
        <f t="shared" si="2"/>
        <v>-1630</v>
      </c>
      <c r="V21" s="2">
        <f t="shared" si="2"/>
        <v>-1630</v>
      </c>
      <c r="W21" s="2">
        <f t="shared" si="2"/>
        <v>-1630</v>
      </c>
      <c r="X21" s="2">
        <f t="shared" si="2"/>
        <v>-1630</v>
      </c>
      <c r="Y21" s="2">
        <f t="shared" si="2"/>
        <v>-1630</v>
      </c>
      <c r="Z21" s="2">
        <f t="shared" si="2"/>
        <v>-1630</v>
      </c>
      <c r="AA21" s="2">
        <f t="shared" si="2"/>
        <v>-1630</v>
      </c>
      <c r="AB21" s="2">
        <f t="shared" si="2"/>
        <v>-1630</v>
      </c>
      <c r="AC21" s="2">
        <f t="shared" si="2"/>
        <v>-1630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22</v>
      </c>
      <c r="K23" s="4">
        <v>23</v>
      </c>
      <c r="L23" s="4">
        <v>24</v>
      </c>
      <c r="M23" s="4">
        <v>25</v>
      </c>
      <c r="N23" s="4">
        <v>26</v>
      </c>
      <c r="O23" s="4">
        <v>27</v>
      </c>
      <c r="P23" s="4">
        <v>28</v>
      </c>
      <c r="Q23" s="4">
        <v>29</v>
      </c>
      <c r="R23" s="4">
        <v>30</v>
      </c>
      <c r="S23" s="4">
        <v>31</v>
      </c>
      <c r="T23" s="4">
        <v>32</v>
      </c>
      <c r="U23" s="4">
        <v>33</v>
      </c>
      <c r="V23" s="4">
        <v>34</v>
      </c>
      <c r="W23" s="4">
        <v>35</v>
      </c>
      <c r="X23" s="4">
        <v>36</v>
      </c>
      <c r="Y23" s="4">
        <v>37</v>
      </c>
      <c r="Z23" s="4">
        <v>38</v>
      </c>
      <c r="AA23" s="4">
        <v>39</v>
      </c>
      <c r="AB23" s="4">
        <v>40</v>
      </c>
      <c r="AC23" s="4">
        <v>41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806</v>
      </c>
      <c r="G24" s="4">
        <f>calcFirstRunOut(J28:AC28)</f>
        <v>202041</v>
      </c>
      <c r="H24" s="4" t="s">
        <v>5</v>
      </c>
      <c r="J24" s="5">
        <v>13</v>
      </c>
      <c r="K24" s="5">
        <v>12</v>
      </c>
      <c r="L24" s="5">
        <v>21</v>
      </c>
      <c r="M24" s="5">
        <v>21</v>
      </c>
      <c r="N24" s="5">
        <v>0</v>
      </c>
      <c r="O24" s="5">
        <v>7</v>
      </c>
      <c r="P24" s="5">
        <v>20</v>
      </c>
      <c r="Q24" s="5">
        <v>19</v>
      </c>
      <c r="R24" s="5">
        <v>17</v>
      </c>
      <c r="S24" s="5">
        <v>0</v>
      </c>
      <c r="T24" s="5">
        <v>0</v>
      </c>
      <c r="U24" s="5">
        <v>0</v>
      </c>
      <c r="V24" s="5">
        <v>11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806</v>
      </c>
      <c r="G25" s="4"/>
      <c r="H25" s="4" t="s">
        <v>6</v>
      </c>
      <c r="J25">
        <v>0</v>
      </c>
      <c r="K25">
        <v>126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793</v>
      </c>
      <c r="K28" s="2">
        <f t="shared" ref="K28:AC28" si="3">J28-K24+K26+K27</f>
        <v>781</v>
      </c>
      <c r="L28" s="2">
        <f t="shared" si="3"/>
        <v>760</v>
      </c>
      <c r="M28" s="2">
        <f t="shared" si="3"/>
        <v>739</v>
      </c>
      <c r="N28" s="2">
        <f t="shared" si="3"/>
        <v>739</v>
      </c>
      <c r="O28" s="2">
        <f t="shared" si="3"/>
        <v>732</v>
      </c>
      <c r="P28" s="2">
        <f t="shared" si="3"/>
        <v>712</v>
      </c>
      <c r="Q28" s="2">
        <f t="shared" si="3"/>
        <v>693</v>
      </c>
      <c r="R28" s="2">
        <f t="shared" si="3"/>
        <v>676</v>
      </c>
      <c r="S28" s="2">
        <f t="shared" si="3"/>
        <v>676</v>
      </c>
      <c r="T28" s="2">
        <f t="shared" si="3"/>
        <v>676</v>
      </c>
      <c r="U28" s="2">
        <f t="shared" si="3"/>
        <v>676</v>
      </c>
      <c r="V28" s="2">
        <f t="shared" si="3"/>
        <v>665</v>
      </c>
      <c r="W28" s="2">
        <f t="shared" si="3"/>
        <v>665</v>
      </c>
      <c r="X28" s="2">
        <f t="shared" si="3"/>
        <v>665</v>
      </c>
      <c r="Y28" s="2">
        <f t="shared" si="3"/>
        <v>665</v>
      </c>
      <c r="Z28" s="2">
        <f t="shared" si="3"/>
        <v>665</v>
      </c>
      <c r="AA28" s="2">
        <f t="shared" si="3"/>
        <v>665</v>
      </c>
      <c r="AB28" s="2">
        <f t="shared" si="3"/>
        <v>665</v>
      </c>
      <c r="AC28" s="2">
        <f t="shared" si="3"/>
        <v>665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22</v>
      </c>
      <c r="K30" s="4">
        <v>23</v>
      </c>
      <c r="L30" s="4">
        <v>24</v>
      </c>
      <c r="M30" s="4">
        <v>25</v>
      </c>
      <c r="N30" s="4">
        <v>26</v>
      </c>
      <c r="O30" s="4">
        <v>27</v>
      </c>
      <c r="P30" s="4">
        <v>28</v>
      </c>
      <c r="Q30" s="4">
        <v>29</v>
      </c>
      <c r="R30" s="4">
        <v>30</v>
      </c>
      <c r="S30" s="4">
        <v>31</v>
      </c>
      <c r="T30" s="4">
        <v>32</v>
      </c>
      <c r="U30" s="4">
        <v>33</v>
      </c>
      <c r="V30" s="4">
        <v>34</v>
      </c>
      <c r="W30" s="4">
        <v>35</v>
      </c>
      <c r="X30" s="4">
        <v>36</v>
      </c>
      <c r="Y30" s="4">
        <v>37</v>
      </c>
      <c r="Z30" s="4">
        <v>38</v>
      </c>
      <c r="AA30" s="4">
        <v>39</v>
      </c>
      <c r="AB30" s="4">
        <v>40</v>
      </c>
      <c r="AC30" s="4">
        <v>41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810</v>
      </c>
      <c r="G31" s="4">
        <f>calcFirstRunOut(J35:AC35)</f>
        <v>202041</v>
      </c>
      <c r="H31" s="4" t="s">
        <v>5</v>
      </c>
      <c r="J31" s="5">
        <v>13</v>
      </c>
      <c r="K31" s="5">
        <v>12</v>
      </c>
      <c r="L31" s="5">
        <v>21</v>
      </c>
      <c r="M31" s="5">
        <v>21</v>
      </c>
      <c r="N31" s="5">
        <v>0</v>
      </c>
      <c r="O31" s="5">
        <v>7</v>
      </c>
      <c r="P31" s="5">
        <v>20</v>
      </c>
      <c r="Q31" s="5">
        <v>19</v>
      </c>
      <c r="R31" s="5">
        <v>17</v>
      </c>
      <c r="S31" s="5">
        <v>0</v>
      </c>
      <c r="T31" s="5">
        <v>0</v>
      </c>
      <c r="U31" s="5">
        <v>0</v>
      </c>
      <c r="V31" s="5">
        <v>11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810</v>
      </c>
      <c r="G32" s="4"/>
      <c r="H32" s="4" t="s">
        <v>6</v>
      </c>
      <c r="J32">
        <v>0</v>
      </c>
      <c r="K32">
        <v>126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797</v>
      </c>
      <c r="K35" s="2">
        <f t="shared" ref="K35:AC35" si="4">J35-K31+K33+K34</f>
        <v>785</v>
      </c>
      <c r="L35" s="2">
        <f t="shared" si="4"/>
        <v>764</v>
      </c>
      <c r="M35" s="2">
        <f t="shared" si="4"/>
        <v>743</v>
      </c>
      <c r="N35" s="2">
        <f t="shared" si="4"/>
        <v>743</v>
      </c>
      <c r="O35" s="2">
        <f t="shared" si="4"/>
        <v>736</v>
      </c>
      <c r="P35" s="2">
        <f t="shared" si="4"/>
        <v>716</v>
      </c>
      <c r="Q35" s="2">
        <f t="shared" si="4"/>
        <v>697</v>
      </c>
      <c r="R35" s="2">
        <f t="shared" si="4"/>
        <v>680</v>
      </c>
      <c r="S35" s="2">
        <f t="shared" si="4"/>
        <v>680</v>
      </c>
      <c r="T35" s="2">
        <f t="shared" si="4"/>
        <v>680</v>
      </c>
      <c r="U35" s="2">
        <f t="shared" si="4"/>
        <v>680</v>
      </c>
      <c r="V35" s="2">
        <f t="shared" si="4"/>
        <v>669</v>
      </c>
      <c r="W35" s="2">
        <f t="shared" si="4"/>
        <v>669</v>
      </c>
      <c r="X35" s="2">
        <f t="shared" si="4"/>
        <v>669</v>
      </c>
      <c r="Y35" s="2">
        <f t="shared" si="4"/>
        <v>669</v>
      </c>
      <c r="Z35" s="2">
        <f t="shared" si="4"/>
        <v>669</v>
      </c>
      <c r="AA35" s="2">
        <f t="shared" si="4"/>
        <v>669</v>
      </c>
      <c r="AB35" s="2">
        <f t="shared" si="4"/>
        <v>669</v>
      </c>
      <c r="AC35" s="2">
        <f t="shared" si="4"/>
        <v>669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22</v>
      </c>
      <c r="K37" s="4">
        <v>23</v>
      </c>
      <c r="L37" s="4">
        <v>24</v>
      </c>
      <c r="M37" s="4">
        <v>25</v>
      </c>
      <c r="N37" s="4">
        <v>26</v>
      </c>
      <c r="O37" s="4">
        <v>27</v>
      </c>
      <c r="P37" s="4">
        <v>28</v>
      </c>
      <c r="Q37" s="4">
        <v>29</v>
      </c>
      <c r="R37" s="4">
        <v>30</v>
      </c>
      <c r="S37" s="4">
        <v>31</v>
      </c>
      <c r="T37" s="4">
        <v>32</v>
      </c>
      <c r="U37" s="4">
        <v>33</v>
      </c>
      <c r="V37" s="4">
        <v>34</v>
      </c>
      <c r="W37" s="4">
        <v>35</v>
      </c>
      <c r="X37" s="4">
        <v>36</v>
      </c>
      <c r="Y37" s="4">
        <v>37</v>
      </c>
      <c r="Z37" s="4">
        <v>38</v>
      </c>
      <c r="AA37" s="4">
        <v>39</v>
      </c>
      <c r="AB37" s="4">
        <v>40</v>
      </c>
      <c r="AC37" s="4">
        <v>41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1124</v>
      </c>
      <c r="G38" s="4">
        <f>calcFirstRunOut(J42:AC42)</f>
        <v>202041</v>
      </c>
      <c r="H38" s="4" t="s">
        <v>5</v>
      </c>
      <c r="J38" s="5">
        <v>21</v>
      </c>
      <c r="K38" s="5">
        <v>40</v>
      </c>
      <c r="L38" s="5">
        <v>41</v>
      </c>
      <c r="M38" s="5">
        <v>42</v>
      </c>
      <c r="N38" s="5">
        <v>1</v>
      </c>
      <c r="O38" s="5">
        <v>25</v>
      </c>
      <c r="P38" s="5">
        <v>64</v>
      </c>
      <c r="Q38" s="5">
        <v>66</v>
      </c>
      <c r="R38" s="5">
        <v>62</v>
      </c>
      <c r="S38" s="5">
        <v>0</v>
      </c>
      <c r="T38" s="5">
        <v>0</v>
      </c>
      <c r="U38" s="5">
        <v>0</v>
      </c>
      <c r="V38" s="5">
        <v>52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1124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1103</v>
      </c>
      <c r="K42" s="2">
        <f t="shared" ref="K42:AC42" si="5">J42-K38+K40+K41</f>
        <v>1063</v>
      </c>
      <c r="L42" s="2">
        <f t="shared" si="5"/>
        <v>1022</v>
      </c>
      <c r="M42" s="2">
        <f t="shared" si="5"/>
        <v>980</v>
      </c>
      <c r="N42" s="2">
        <f t="shared" si="5"/>
        <v>979</v>
      </c>
      <c r="O42" s="2">
        <f t="shared" si="5"/>
        <v>954</v>
      </c>
      <c r="P42" s="2">
        <f t="shared" si="5"/>
        <v>890</v>
      </c>
      <c r="Q42" s="2">
        <f t="shared" si="5"/>
        <v>824</v>
      </c>
      <c r="R42" s="2">
        <f t="shared" si="5"/>
        <v>762</v>
      </c>
      <c r="S42" s="2">
        <f t="shared" si="5"/>
        <v>762</v>
      </c>
      <c r="T42" s="2">
        <f t="shared" si="5"/>
        <v>762</v>
      </c>
      <c r="U42" s="2">
        <f t="shared" si="5"/>
        <v>762</v>
      </c>
      <c r="V42" s="2">
        <f t="shared" si="5"/>
        <v>710</v>
      </c>
      <c r="W42" s="2">
        <f t="shared" si="5"/>
        <v>710</v>
      </c>
      <c r="X42" s="2">
        <f t="shared" si="5"/>
        <v>710</v>
      </c>
      <c r="Y42" s="2">
        <f t="shared" si="5"/>
        <v>710</v>
      </c>
      <c r="Z42" s="2">
        <f t="shared" si="5"/>
        <v>710</v>
      </c>
      <c r="AA42" s="2">
        <f t="shared" si="5"/>
        <v>710</v>
      </c>
      <c r="AB42" s="2">
        <f t="shared" si="5"/>
        <v>710</v>
      </c>
      <c r="AC42" s="2">
        <f t="shared" si="5"/>
        <v>710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22</v>
      </c>
      <c r="K44" s="4">
        <v>23</v>
      </c>
      <c r="L44" s="4">
        <v>24</v>
      </c>
      <c r="M44" s="4">
        <v>25</v>
      </c>
      <c r="N44" s="4">
        <v>26</v>
      </c>
      <c r="O44" s="4">
        <v>27</v>
      </c>
      <c r="P44" s="4">
        <v>28</v>
      </c>
      <c r="Q44" s="4">
        <v>29</v>
      </c>
      <c r="R44" s="4">
        <v>30</v>
      </c>
      <c r="S44" s="4">
        <v>31</v>
      </c>
      <c r="T44" s="4">
        <v>32</v>
      </c>
      <c r="U44" s="4">
        <v>33</v>
      </c>
      <c r="V44" s="4">
        <v>34</v>
      </c>
      <c r="W44" s="4">
        <v>35</v>
      </c>
      <c r="X44" s="4">
        <v>36</v>
      </c>
      <c r="Y44" s="4">
        <v>37</v>
      </c>
      <c r="Z44" s="4">
        <v>38</v>
      </c>
      <c r="AA44" s="4">
        <v>39</v>
      </c>
      <c r="AB44" s="4">
        <v>40</v>
      </c>
      <c r="AC44" s="4">
        <v>41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202041</v>
      </c>
      <c r="H45" s="4" t="s">
        <v>5</v>
      </c>
      <c r="J45" s="5">
        <v>25</v>
      </c>
      <c r="K45" s="5">
        <v>13</v>
      </c>
      <c r="L45" s="5">
        <v>21</v>
      </c>
      <c r="M45" s="5">
        <v>20</v>
      </c>
      <c r="N45" s="5">
        <v>0</v>
      </c>
      <c r="O45" s="5">
        <v>8</v>
      </c>
      <c r="P45" s="5">
        <v>19</v>
      </c>
      <c r="Q45" s="5">
        <v>19</v>
      </c>
      <c r="R45" s="5">
        <v>16</v>
      </c>
      <c r="S45" s="5">
        <v>0</v>
      </c>
      <c r="T45" s="5">
        <v>0</v>
      </c>
      <c r="U45" s="5">
        <v>0</v>
      </c>
      <c r="V45" s="5">
        <v>10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219</v>
      </c>
      <c r="K49" s="2">
        <f t="shared" ref="K49:AC49" si="6">J49-K45+K47+K48</f>
        <v>206</v>
      </c>
      <c r="L49" s="2">
        <f t="shared" si="6"/>
        <v>185</v>
      </c>
      <c r="M49" s="2">
        <f t="shared" si="6"/>
        <v>165</v>
      </c>
      <c r="N49" s="2">
        <f t="shared" si="6"/>
        <v>165</v>
      </c>
      <c r="O49" s="2">
        <f t="shared" si="6"/>
        <v>157</v>
      </c>
      <c r="P49" s="2">
        <f t="shared" si="6"/>
        <v>138</v>
      </c>
      <c r="Q49" s="2">
        <f t="shared" si="6"/>
        <v>119</v>
      </c>
      <c r="R49" s="2">
        <f t="shared" si="6"/>
        <v>103</v>
      </c>
      <c r="S49" s="2">
        <f t="shared" si="6"/>
        <v>103</v>
      </c>
      <c r="T49" s="2">
        <f t="shared" si="6"/>
        <v>103</v>
      </c>
      <c r="U49" s="2">
        <f t="shared" si="6"/>
        <v>103</v>
      </c>
      <c r="V49" s="2">
        <f t="shared" si="6"/>
        <v>93</v>
      </c>
      <c r="W49" s="2">
        <f t="shared" si="6"/>
        <v>93</v>
      </c>
      <c r="X49" s="2">
        <f t="shared" si="6"/>
        <v>93</v>
      </c>
      <c r="Y49" s="2">
        <f t="shared" si="6"/>
        <v>93</v>
      </c>
      <c r="Z49" s="2">
        <f t="shared" si="6"/>
        <v>93</v>
      </c>
      <c r="AA49" s="2">
        <f t="shared" si="6"/>
        <v>93</v>
      </c>
      <c r="AB49" s="2">
        <f t="shared" si="6"/>
        <v>93</v>
      </c>
      <c r="AC49" s="2">
        <f t="shared" si="6"/>
        <v>93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22</v>
      </c>
      <c r="K51" s="4">
        <v>23</v>
      </c>
      <c r="L51" s="4">
        <v>24</v>
      </c>
      <c r="M51" s="4">
        <v>25</v>
      </c>
      <c r="N51" s="4">
        <v>26</v>
      </c>
      <c r="O51" s="4">
        <v>27</v>
      </c>
      <c r="P51" s="4">
        <v>28</v>
      </c>
      <c r="Q51" s="4">
        <v>29</v>
      </c>
      <c r="R51" s="4">
        <v>30</v>
      </c>
      <c r="S51" s="4">
        <v>31</v>
      </c>
      <c r="T51" s="4">
        <v>32</v>
      </c>
      <c r="U51" s="4">
        <v>33</v>
      </c>
      <c r="V51" s="4">
        <v>34</v>
      </c>
      <c r="W51" s="4">
        <v>35</v>
      </c>
      <c r="X51" s="4">
        <v>36</v>
      </c>
      <c r="Y51" s="4">
        <v>37</v>
      </c>
      <c r="Z51" s="4">
        <v>38</v>
      </c>
      <c r="AA51" s="4">
        <v>39</v>
      </c>
      <c r="AB51" s="4">
        <v>40</v>
      </c>
      <c r="AC51" s="4">
        <v>41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791</v>
      </c>
      <c r="G52" s="4">
        <f>calcFirstRunOut(J56:AC56)</f>
        <v>202041</v>
      </c>
      <c r="H52" s="4" t="s">
        <v>5</v>
      </c>
      <c r="J52" s="5">
        <v>7</v>
      </c>
      <c r="K52" s="5">
        <v>12</v>
      </c>
      <c r="L52" s="5">
        <v>21</v>
      </c>
      <c r="M52" s="5">
        <v>21</v>
      </c>
      <c r="N52" s="5">
        <v>0</v>
      </c>
      <c r="O52" s="5">
        <v>8</v>
      </c>
      <c r="P52" s="5">
        <v>19</v>
      </c>
      <c r="Q52" s="5">
        <v>19</v>
      </c>
      <c r="R52" s="5">
        <v>17</v>
      </c>
      <c r="S52" s="5">
        <v>0</v>
      </c>
      <c r="T52" s="5">
        <v>0</v>
      </c>
      <c r="U52" s="5">
        <v>0</v>
      </c>
      <c r="V52" s="5">
        <v>11</v>
      </c>
      <c r="W52" s="5">
        <v>28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791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784</v>
      </c>
      <c r="K56" s="2">
        <f t="shared" ref="K56:AC56" si="7">J56-K52+K54+K55</f>
        <v>772</v>
      </c>
      <c r="L56" s="2">
        <f t="shared" si="7"/>
        <v>751</v>
      </c>
      <c r="M56" s="2">
        <f t="shared" si="7"/>
        <v>730</v>
      </c>
      <c r="N56" s="2">
        <f t="shared" si="7"/>
        <v>730</v>
      </c>
      <c r="O56" s="2">
        <f t="shared" si="7"/>
        <v>722</v>
      </c>
      <c r="P56" s="2">
        <f t="shared" si="7"/>
        <v>703</v>
      </c>
      <c r="Q56" s="2">
        <f t="shared" si="7"/>
        <v>684</v>
      </c>
      <c r="R56" s="2">
        <f t="shared" si="7"/>
        <v>667</v>
      </c>
      <c r="S56" s="2">
        <f t="shared" si="7"/>
        <v>667</v>
      </c>
      <c r="T56" s="2">
        <f t="shared" si="7"/>
        <v>667</v>
      </c>
      <c r="U56" s="2">
        <f t="shared" si="7"/>
        <v>667</v>
      </c>
      <c r="V56" s="2">
        <f t="shared" si="7"/>
        <v>656</v>
      </c>
      <c r="W56" s="2">
        <f t="shared" si="7"/>
        <v>628</v>
      </c>
      <c r="X56" s="2">
        <f t="shared" si="7"/>
        <v>628</v>
      </c>
      <c r="Y56" s="2">
        <f t="shared" si="7"/>
        <v>628</v>
      </c>
      <c r="Z56" s="2">
        <f t="shared" si="7"/>
        <v>628</v>
      </c>
      <c r="AA56" s="2">
        <f t="shared" si="7"/>
        <v>628</v>
      </c>
      <c r="AB56" s="2">
        <f t="shared" si="7"/>
        <v>628</v>
      </c>
      <c r="AC56" s="2">
        <f t="shared" si="7"/>
        <v>628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22</v>
      </c>
      <c r="K58" s="4">
        <v>23</v>
      </c>
      <c r="L58" s="4">
        <v>24</v>
      </c>
      <c r="M58" s="4">
        <v>25</v>
      </c>
      <c r="N58" s="4">
        <v>26</v>
      </c>
      <c r="O58" s="4">
        <v>27</v>
      </c>
      <c r="P58" s="4">
        <v>28</v>
      </c>
      <c r="Q58" s="4">
        <v>29</v>
      </c>
      <c r="R58" s="4">
        <v>30</v>
      </c>
      <c r="S58" s="4">
        <v>31</v>
      </c>
      <c r="T58" s="4">
        <v>32</v>
      </c>
      <c r="U58" s="4">
        <v>33</v>
      </c>
      <c r="V58" s="4">
        <v>34</v>
      </c>
      <c r="W58" s="4">
        <v>35</v>
      </c>
      <c r="X58" s="4">
        <v>36</v>
      </c>
      <c r="Y58" s="4">
        <v>37</v>
      </c>
      <c r="Z58" s="4">
        <v>38</v>
      </c>
      <c r="AA58" s="4">
        <v>39</v>
      </c>
      <c r="AB58" s="4">
        <v>40</v>
      </c>
      <c r="AC58" s="4">
        <v>41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959</v>
      </c>
      <c r="G59" s="4">
        <f>calcFirstRunOut(J63:AC63)</f>
        <v>202041</v>
      </c>
      <c r="H59" s="4" t="s">
        <v>5</v>
      </c>
      <c r="J59" s="5">
        <v>10</v>
      </c>
      <c r="K59" s="5">
        <v>12</v>
      </c>
      <c r="L59" s="5">
        <v>21</v>
      </c>
      <c r="M59" s="5">
        <v>21</v>
      </c>
      <c r="N59" s="5">
        <v>0</v>
      </c>
      <c r="O59" s="5">
        <v>8</v>
      </c>
      <c r="P59" s="5">
        <v>19</v>
      </c>
      <c r="Q59" s="5">
        <v>19</v>
      </c>
      <c r="R59" s="5">
        <v>17</v>
      </c>
      <c r="S59" s="5">
        <v>0</v>
      </c>
      <c r="T59" s="5">
        <v>0</v>
      </c>
      <c r="U59" s="5">
        <v>0</v>
      </c>
      <c r="V59" s="5">
        <v>11</v>
      </c>
      <c r="W59" s="5">
        <v>28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959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949</v>
      </c>
      <c r="K63" s="2">
        <f t="shared" ref="K63:AC63" si="8">J63-K59+K61+K62</f>
        <v>937</v>
      </c>
      <c r="L63" s="2">
        <f t="shared" si="8"/>
        <v>916</v>
      </c>
      <c r="M63" s="2">
        <f t="shared" si="8"/>
        <v>895</v>
      </c>
      <c r="N63" s="2">
        <f t="shared" si="8"/>
        <v>895</v>
      </c>
      <c r="O63" s="2">
        <f t="shared" si="8"/>
        <v>887</v>
      </c>
      <c r="P63" s="2">
        <f t="shared" si="8"/>
        <v>868</v>
      </c>
      <c r="Q63" s="2">
        <f t="shared" si="8"/>
        <v>849</v>
      </c>
      <c r="R63" s="2">
        <f t="shared" si="8"/>
        <v>832</v>
      </c>
      <c r="S63" s="2">
        <f t="shared" si="8"/>
        <v>832</v>
      </c>
      <c r="T63" s="2">
        <f t="shared" si="8"/>
        <v>832</v>
      </c>
      <c r="U63" s="2">
        <f t="shared" si="8"/>
        <v>832</v>
      </c>
      <c r="V63" s="2">
        <f t="shared" si="8"/>
        <v>821</v>
      </c>
      <c r="W63" s="2">
        <f t="shared" si="8"/>
        <v>793</v>
      </c>
      <c r="X63" s="2">
        <f t="shared" si="8"/>
        <v>793</v>
      </c>
      <c r="Y63" s="2">
        <f t="shared" si="8"/>
        <v>793</v>
      </c>
      <c r="Z63" s="2">
        <f t="shared" si="8"/>
        <v>793</v>
      </c>
      <c r="AA63" s="2">
        <f t="shared" si="8"/>
        <v>793</v>
      </c>
      <c r="AB63" s="2">
        <f t="shared" si="8"/>
        <v>793</v>
      </c>
      <c r="AC63" s="2">
        <f t="shared" si="8"/>
        <v>793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22</v>
      </c>
      <c r="K65" s="4">
        <v>23</v>
      </c>
      <c r="L65" s="4">
        <v>24</v>
      </c>
      <c r="M65" s="4">
        <v>25</v>
      </c>
      <c r="N65" s="4">
        <v>26</v>
      </c>
      <c r="O65" s="4">
        <v>27</v>
      </c>
      <c r="P65" s="4">
        <v>28</v>
      </c>
      <c r="Q65" s="4">
        <v>29</v>
      </c>
      <c r="R65" s="4">
        <v>30</v>
      </c>
      <c r="S65" s="4">
        <v>31</v>
      </c>
      <c r="T65" s="4">
        <v>32</v>
      </c>
      <c r="U65" s="4">
        <v>33</v>
      </c>
      <c r="V65" s="4">
        <v>34</v>
      </c>
      <c r="W65" s="4">
        <v>35</v>
      </c>
      <c r="X65" s="4">
        <v>36</v>
      </c>
      <c r="Y65" s="4">
        <v>37</v>
      </c>
      <c r="Z65" s="4">
        <v>38</v>
      </c>
      <c r="AA65" s="4">
        <v>39</v>
      </c>
      <c r="AB65" s="4">
        <v>40</v>
      </c>
      <c r="AC65" s="4">
        <v>41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202041</v>
      </c>
      <c r="H66" s="4" t="s">
        <v>5</v>
      </c>
      <c r="J66" s="5">
        <v>1</v>
      </c>
      <c r="K66" s="5">
        <v>11</v>
      </c>
      <c r="L66" s="5">
        <v>12</v>
      </c>
      <c r="M66" s="5">
        <v>17</v>
      </c>
      <c r="N66" s="5">
        <v>0</v>
      </c>
      <c r="O66" s="5">
        <v>4</v>
      </c>
      <c r="P66" s="5">
        <v>11</v>
      </c>
      <c r="Q66" s="5">
        <v>10</v>
      </c>
      <c r="R66" s="5">
        <v>12</v>
      </c>
      <c r="S66" s="5">
        <v>0</v>
      </c>
      <c r="T66" s="5">
        <v>0</v>
      </c>
      <c r="U66" s="5">
        <v>0</v>
      </c>
      <c r="V66" s="5">
        <v>9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>
        <v>0</v>
      </c>
      <c r="L68" s="8">
        <v>384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723</v>
      </c>
      <c r="K70" s="2">
        <f t="shared" ref="K70:AC70" si="9">J70-K66+K68+K69</f>
        <v>712</v>
      </c>
      <c r="L70" s="2">
        <f t="shared" si="9"/>
        <v>1084</v>
      </c>
      <c r="M70" s="2">
        <f t="shared" si="9"/>
        <v>1067</v>
      </c>
      <c r="N70" s="2">
        <f t="shared" si="9"/>
        <v>1067</v>
      </c>
      <c r="O70" s="2">
        <f t="shared" si="9"/>
        <v>1063</v>
      </c>
      <c r="P70" s="2">
        <f t="shared" si="9"/>
        <v>1052</v>
      </c>
      <c r="Q70" s="2">
        <f t="shared" si="9"/>
        <v>1042</v>
      </c>
      <c r="R70" s="2">
        <f t="shared" si="9"/>
        <v>1030</v>
      </c>
      <c r="S70" s="2">
        <f t="shared" si="9"/>
        <v>1030</v>
      </c>
      <c r="T70" s="2">
        <f t="shared" si="9"/>
        <v>1030</v>
      </c>
      <c r="U70" s="2">
        <f t="shared" si="9"/>
        <v>1030</v>
      </c>
      <c r="V70" s="2">
        <f t="shared" si="9"/>
        <v>1021</v>
      </c>
      <c r="W70" s="2">
        <f t="shared" si="9"/>
        <v>1021</v>
      </c>
      <c r="X70" s="2">
        <f t="shared" si="9"/>
        <v>1021</v>
      </c>
      <c r="Y70" s="2">
        <f t="shared" si="9"/>
        <v>1021</v>
      </c>
      <c r="Z70" s="2">
        <f t="shared" si="9"/>
        <v>1021</v>
      </c>
      <c r="AA70" s="2">
        <f t="shared" si="9"/>
        <v>1021</v>
      </c>
      <c r="AB70" s="2">
        <f t="shared" si="9"/>
        <v>1021</v>
      </c>
      <c r="AC70" s="2">
        <f t="shared" si="9"/>
        <v>1021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22</v>
      </c>
      <c r="K72" s="4">
        <v>23</v>
      </c>
      <c r="L72" s="4">
        <v>24</v>
      </c>
      <c r="M72" s="4">
        <v>25</v>
      </c>
      <c r="N72" s="4">
        <v>26</v>
      </c>
      <c r="O72" s="4">
        <v>27</v>
      </c>
      <c r="P72" s="4">
        <v>28</v>
      </c>
      <c r="Q72" s="4">
        <v>29</v>
      </c>
      <c r="R72" s="4">
        <v>30</v>
      </c>
      <c r="S72" s="4">
        <v>31</v>
      </c>
      <c r="T72" s="4">
        <v>32</v>
      </c>
      <c r="U72" s="4">
        <v>33</v>
      </c>
      <c r="V72" s="4">
        <v>34</v>
      </c>
      <c r="W72" s="4">
        <v>35</v>
      </c>
      <c r="X72" s="4">
        <v>36</v>
      </c>
      <c r="Y72" s="4">
        <v>37</v>
      </c>
      <c r="Z72" s="4">
        <v>38</v>
      </c>
      <c r="AA72" s="4">
        <v>39</v>
      </c>
      <c r="AB72" s="4">
        <v>40</v>
      </c>
      <c r="AC72" s="4">
        <v>41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643</v>
      </c>
      <c r="G73" s="4">
        <f>calcFirstRunOut(J77:AC77)</f>
        <v>202041</v>
      </c>
      <c r="H73" s="4" t="s">
        <v>5</v>
      </c>
      <c r="J73" s="5">
        <v>8</v>
      </c>
      <c r="K73" s="5">
        <v>12</v>
      </c>
      <c r="L73" s="5">
        <v>21</v>
      </c>
      <c r="M73" s="5">
        <v>21</v>
      </c>
      <c r="N73" s="5">
        <v>0</v>
      </c>
      <c r="O73" s="5">
        <v>8</v>
      </c>
      <c r="P73" s="5">
        <v>19</v>
      </c>
      <c r="Q73" s="5">
        <v>19</v>
      </c>
      <c r="R73" s="5">
        <v>17</v>
      </c>
      <c r="S73" s="5">
        <v>0</v>
      </c>
      <c r="T73" s="5">
        <v>0</v>
      </c>
      <c r="U73" s="5">
        <v>0</v>
      </c>
      <c r="V73" s="5">
        <v>11</v>
      </c>
      <c r="W73" s="5">
        <v>29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643</v>
      </c>
      <c r="G74" s="4"/>
      <c r="H74" s="4" t="s">
        <v>6</v>
      </c>
      <c r="J74">
        <v>345</v>
      </c>
      <c r="K74">
        <v>540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  <c r="J76" s="13">
        <v>400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1035</v>
      </c>
      <c r="K77" s="2">
        <f t="shared" ref="K77:AC77" si="10">J77-K73+K75+K76</f>
        <v>1023</v>
      </c>
      <c r="L77" s="2">
        <f t="shared" si="10"/>
        <v>1002</v>
      </c>
      <c r="M77" s="2">
        <f t="shared" si="10"/>
        <v>981</v>
      </c>
      <c r="N77" s="2">
        <f t="shared" si="10"/>
        <v>981</v>
      </c>
      <c r="O77" s="2">
        <f t="shared" si="10"/>
        <v>973</v>
      </c>
      <c r="P77" s="2">
        <f t="shared" si="10"/>
        <v>954</v>
      </c>
      <c r="Q77" s="2">
        <f t="shared" si="10"/>
        <v>935</v>
      </c>
      <c r="R77" s="2">
        <f t="shared" si="10"/>
        <v>918</v>
      </c>
      <c r="S77" s="2">
        <f t="shared" si="10"/>
        <v>918</v>
      </c>
      <c r="T77" s="2">
        <f t="shared" si="10"/>
        <v>918</v>
      </c>
      <c r="U77" s="2">
        <f t="shared" si="10"/>
        <v>918</v>
      </c>
      <c r="V77" s="2">
        <f t="shared" si="10"/>
        <v>907</v>
      </c>
      <c r="W77" s="2">
        <f t="shared" si="10"/>
        <v>878</v>
      </c>
      <c r="X77" s="2">
        <f t="shared" si="10"/>
        <v>878</v>
      </c>
      <c r="Y77" s="2">
        <f t="shared" si="10"/>
        <v>878</v>
      </c>
      <c r="Z77" s="2">
        <f t="shared" si="10"/>
        <v>878</v>
      </c>
      <c r="AA77" s="2">
        <f t="shared" si="10"/>
        <v>878</v>
      </c>
      <c r="AB77" s="2">
        <f t="shared" si="10"/>
        <v>878</v>
      </c>
      <c r="AC77" s="2">
        <f t="shared" si="10"/>
        <v>878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22</v>
      </c>
      <c r="K79" s="4">
        <v>23</v>
      </c>
      <c r="L79" s="4">
        <v>24</v>
      </c>
      <c r="M79" s="4">
        <v>25</v>
      </c>
      <c r="N79" s="4">
        <v>26</v>
      </c>
      <c r="O79" s="4">
        <v>27</v>
      </c>
      <c r="P79" s="4">
        <v>28</v>
      </c>
      <c r="Q79" s="4">
        <v>29</v>
      </c>
      <c r="R79" s="4">
        <v>30</v>
      </c>
      <c r="S79" s="4">
        <v>31</v>
      </c>
      <c r="T79" s="4">
        <v>32</v>
      </c>
      <c r="U79" s="4">
        <v>33</v>
      </c>
      <c r="V79" s="4">
        <v>34</v>
      </c>
      <c r="W79" s="4">
        <v>35</v>
      </c>
      <c r="X79" s="4">
        <v>36</v>
      </c>
      <c r="Y79" s="4">
        <v>37</v>
      </c>
      <c r="Z79" s="4">
        <v>38</v>
      </c>
      <c r="AA79" s="4">
        <v>39</v>
      </c>
      <c r="AB79" s="4">
        <v>40</v>
      </c>
      <c r="AC79" s="4">
        <v>41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202041</v>
      </c>
      <c r="H80" s="4" t="s">
        <v>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11</v>
      </c>
      <c r="W80" s="5">
        <v>29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336</v>
      </c>
      <c r="K81">
        <v>553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  <c r="J83">
        <v>420</v>
      </c>
      <c r="K83">
        <v>420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840</v>
      </c>
      <c r="N84" s="2">
        <f t="shared" si="11"/>
        <v>840</v>
      </c>
      <c r="O84" s="2">
        <f t="shared" si="11"/>
        <v>840</v>
      </c>
      <c r="P84" s="2">
        <f t="shared" si="11"/>
        <v>840</v>
      </c>
      <c r="Q84" s="2">
        <f t="shared" si="11"/>
        <v>840</v>
      </c>
      <c r="R84" s="2">
        <f t="shared" si="11"/>
        <v>840</v>
      </c>
      <c r="S84" s="2">
        <f t="shared" si="11"/>
        <v>840</v>
      </c>
      <c r="T84" s="2">
        <f t="shared" si="11"/>
        <v>840</v>
      </c>
      <c r="U84" s="2">
        <f t="shared" si="11"/>
        <v>840</v>
      </c>
      <c r="V84" s="2">
        <f t="shared" si="11"/>
        <v>829</v>
      </c>
      <c r="W84" s="2">
        <f t="shared" si="11"/>
        <v>800</v>
      </c>
      <c r="X84" s="2">
        <f t="shared" si="11"/>
        <v>800</v>
      </c>
      <c r="Y84" s="2">
        <f t="shared" si="11"/>
        <v>800</v>
      </c>
      <c r="Z84" s="2">
        <f t="shared" si="11"/>
        <v>800</v>
      </c>
      <c r="AA84" s="2">
        <f t="shared" si="11"/>
        <v>800</v>
      </c>
      <c r="AB84" s="2">
        <f t="shared" si="11"/>
        <v>800</v>
      </c>
      <c r="AC84" s="2">
        <f t="shared" si="11"/>
        <v>800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22</v>
      </c>
      <c r="K86" s="4">
        <v>23</v>
      </c>
      <c r="L86" s="4">
        <v>24</v>
      </c>
      <c r="M86" s="4">
        <v>25</v>
      </c>
      <c r="N86" s="4">
        <v>26</v>
      </c>
      <c r="O86" s="4">
        <v>27</v>
      </c>
      <c r="P86" s="4">
        <v>28</v>
      </c>
      <c r="Q86" s="4">
        <v>29</v>
      </c>
      <c r="R86" s="4">
        <v>30</v>
      </c>
      <c r="S86" s="4">
        <v>31</v>
      </c>
      <c r="T86" s="4">
        <v>32</v>
      </c>
      <c r="U86" s="4">
        <v>33</v>
      </c>
      <c r="V86" s="4">
        <v>34</v>
      </c>
      <c r="W86" s="4">
        <v>35</v>
      </c>
      <c r="X86" s="4">
        <v>36</v>
      </c>
      <c r="Y86" s="4">
        <v>37</v>
      </c>
      <c r="Z86" s="4">
        <v>38</v>
      </c>
      <c r="AA86" s="4">
        <v>39</v>
      </c>
      <c r="AB86" s="4">
        <v>40</v>
      </c>
      <c r="AC86" s="4">
        <v>41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2040</v>
      </c>
      <c r="G87" s="4">
        <f>calcFirstRunOut(J91:AC91)</f>
        <v>202041</v>
      </c>
      <c r="H87" s="4" t="s">
        <v>5</v>
      </c>
      <c r="J87" s="5">
        <v>11</v>
      </c>
      <c r="K87" s="5">
        <v>12</v>
      </c>
      <c r="L87" s="5">
        <v>21</v>
      </c>
      <c r="M87" s="5">
        <v>21</v>
      </c>
      <c r="N87" s="5">
        <v>0</v>
      </c>
      <c r="O87" s="5">
        <v>8</v>
      </c>
      <c r="P87" s="5">
        <v>19</v>
      </c>
      <c r="Q87" s="5">
        <v>19</v>
      </c>
      <c r="R87" s="5">
        <v>17</v>
      </c>
      <c r="S87" s="5">
        <v>0</v>
      </c>
      <c r="T87" s="5">
        <v>0</v>
      </c>
      <c r="U87" s="5">
        <v>0</v>
      </c>
      <c r="V87" s="5">
        <v>11</v>
      </c>
      <c r="W87" s="5">
        <v>29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2040</v>
      </c>
      <c r="G88" s="4"/>
      <c r="H88" s="4" t="s">
        <v>6</v>
      </c>
      <c r="J88">
        <v>288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2029</v>
      </c>
      <c r="K91" s="2">
        <f t="shared" ref="K91:AC91" si="12">J91-K87+K89+K90</f>
        <v>2017</v>
      </c>
      <c r="L91" s="2">
        <f t="shared" si="12"/>
        <v>1996</v>
      </c>
      <c r="M91" s="2">
        <f t="shared" si="12"/>
        <v>1975</v>
      </c>
      <c r="N91" s="2">
        <f t="shared" si="12"/>
        <v>1975</v>
      </c>
      <c r="O91" s="2">
        <f t="shared" si="12"/>
        <v>1967</v>
      </c>
      <c r="P91" s="2">
        <f t="shared" si="12"/>
        <v>1948</v>
      </c>
      <c r="Q91" s="2">
        <f t="shared" si="12"/>
        <v>1929</v>
      </c>
      <c r="R91" s="2">
        <f t="shared" si="12"/>
        <v>1912</v>
      </c>
      <c r="S91" s="2">
        <f t="shared" si="12"/>
        <v>1912</v>
      </c>
      <c r="T91" s="2">
        <f t="shared" si="12"/>
        <v>1912</v>
      </c>
      <c r="U91" s="2">
        <f t="shared" si="12"/>
        <v>1912</v>
      </c>
      <c r="V91" s="2">
        <f t="shared" si="12"/>
        <v>1901</v>
      </c>
      <c r="W91" s="2">
        <f t="shared" si="12"/>
        <v>1872</v>
      </c>
      <c r="X91" s="2">
        <f t="shared" si="12"/>
        <v>1872</v>
      </c>
      <c r="Y91" s="2">
        <f t="shared" si="12"/>
        <v>1872</v>
      </c>
      <c r="Z91" s="2">
        <f t="shared" si="12"/>
        <v>1872</v>
      </c>
      <c r="AA91" s="2">
        <f t="shared" si="12"/>
        <v>1872</v>
      </c>
      <c r="AB91" s="2">
        <f t="shared" si="12"/>
        <v>1872</v>
      </c>
      <c r="AC91" s="2">
        <f t="shared" si="12"/>
        <v>1872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22</v>
      </c>
      <c r="K93" s="4">
        <v>23</v>
      </c>
      <c r="L93" s="4">
        <v>24</v>
      </c>
      <c r="M93" s="4">
        <v>25</v>
      </c>
      <c r="N93" s="4">
        <v>26</v>
      </c>
      <c r="O93" s="4">
        <v>27</v>
      </c>
      <c r="P93" s="4">
        <v>28</v>
      </c>
      <c r="Q93" s="4">
        <v>29</v>
      </c>
      <c r="R93" s="4">
        <v>30</v>
      </c>
      <c r="S93" s="4">
        <v>31</v>
      </c>
      <c r="T93" s="4">
        <v>32</v>
      </c>
      <c r="U93" s="4">
        <v>33</v>
      </c>
      <c r="V93" s="4">
        <v>34</v>
      </c>
      <c r="W93" s="4">
        <v>35</v>
      </c>
      <c r="X93" s="4">
        <v>36</v>
      </c>
      <c r="Y93" s="4">
        <v>37</v>
      </c>
      <c r="Z93" s="4">
        <v>38</v>
      </c>
      <c r="AA93" s="4">
        <v>39</v>
      </c>
      <c r="AB93" s="4">
        <v>40</v>
      </c>
      <c r="AC93" s="4">
        <v>41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134</v>
      </c>
      <c r="G94" s="4">
        <f>calcFirstRunOut(J98:AC98)</f>
        <v>202041</v>
      </c>
      <c r="H94" s="4" t="s">
        <v>5</v>
      </c>
      <c r="J94" s="5">
        <v>0</v>
      </c>
      <c r="K94" s="5">
        <v>26</v>
      </c>
      <c r="L94" s="5">
        <v>30</v>
      </c>
      <c r="M94" s="5">
        <v>0</v>
      </c>
      <c r="N94" s="5">
        <v>0</v>
      </c>
      <c r="O94" s="5">
        <v>17</v>
      </c>
      <c r="P94" s="5">
        <v>38</v>
      </c>
      <c r="Q94" s="5">
        <v>39</v>
      </c>
      <c r="R94" s="5">
        <v>44</v>
      </c>
      <c r="S94" s="5">
        <v>0</v>
      </c>
      <c r="T94" s="5">
        <v>0</v>
      </c>
      <c r="U94" s="5">
        <v>0</v>
      </c>
      <c r="V94" s="5">
        <v>18</v>
      </c>
      <c r="W94" s="5">
        <v>49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134</v>
      </c>
      <c r="G95" s="4"/>
      <c r="H95" s="4" t="s">
        <v>6</v>
      </c>
      <c r="J95">
        <v>0</v>
      </c>
      <c r="K95">
        <v>32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1280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>
        <v>0</v>
      </c>
      <c r="L96" s="8">
        <v>0</v>
      </c>
      <c r="M96" s="8">
        <v>1280</v>
      </c>
      <c r="N96" s="8">
        <v>0</v>
      </c>
      <c r="O96" s="8">
        <v>1280</v>
      </c>
      <c r="P96" s="8">
        <v>0</v>
      </c>
      <c r="Q96" s="8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134</v>
      </c>
      <c r="K98" s="2">
        <f t="shared" ref="K98:AC98" si="13">J98-K94+K96+K97</f>
        <v>108</v>
      </c>
      <c r="L98" s="2">
        <f t="shared" si="13"/>
        <v>78</v>
      </c>
      <c r="M98" s="2">
        <f t="shared" si="13"/>
        <v>1358</v>
      </c>
      <c r="N98" s="2">
        <f t="shared" si="13"/>
        <v>1358</v>
      </c>
      <c r="O98" s="2">
        <f t="shared" si="13"/>
        <v>2621</v>
      </c>
      <c r="P98" s="2">
        <f t="shared" si="13"/>
        <v>2583</v>
      </c>
      <c r="Q98" s="2">
        <f t="shared" si="13"/>
        <v>2544</v>
      </c>
      <c r="R98" s="2">
        <f t="shared" si="13"/>
        <v>2500</v>
      </c>
      <c r="S98" s="2">
        <f t="shared" si="13"/>
        <v>2500</v>
      </c>
      <c r="T98" s="2">
        <f t="shared" si="13"/>
        <v>2500</v>
      </c>
      <c r="U98" s="2">
        <f t="shared" si="13"/>
        <v>2500</v>
      </c>
      <c r="V98" s="2">
        <f t="shared" si="13"/>
        <v>2482</v>
      </c>
      <c r="W98" s="2">
        <f t="shared" si="13"/>
        <v>2433</v>
      </c>
      <c r="X98" s="2">
        <f t="shared" si="13"/>
        <v>2433</v>
      </c>
      <c r="Y98" s="2">
        <f t="shared" si="13"/>
        <v>2433</v>
      </c>
      <c r="Z98" s="2">
        <f t="shared" si="13"/>
        <v>2433</v>
      </c>
      <c r="AA98" s="2">
        <f t="shared" si="13"/>
        <v>2433</v>
      </c>
      <c r="AB98" s="2">
        <f t="shared" si="13"/>
        <v>2433</v>
      </c>
      <c r="AC98" s="2">
        <f t="shared" si="13"/>
        <v>2433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22</v>
      </c>
      <c r="K100" s="4">
        <v>23</v>
      </c>
      <c r="L100" s="4">
        <v>24</v>
      </c>
      <c r="M100" s="4">
        <v>25</v>
      </c>
      <c r="N100" s="4">
        <v>26</v>
      </c>
      <c r="O100" s="4">
        <v>27</v>
      </c>
      <c r="P100" s="4">
        <v>28</v>
      </c>
      <c r="Q100" s="4">
        <v>29</v>
      </c>
      <c r="R100" s="4">
        <v>30</v>
      </c>
      <c r="S100" s="4">
        <v>31</v>
      </c>
      <c r="T100" s="4">
        <v>32</v>
      </c>
      <c r="U100" s="4">
        <v>33</v>
      </c>
      <c r="V100" s="4">
        <v>34</v>
      </c>
      <c r="W100" s="4">
        <v>35</v>
      </c>
      <c r="X100" s="4">
        <v>36</v>
      </c>
      <c r="Y100" s="4">
        <v>37</v>
      </c>
      <c r="Z100" s="4">
        <v>38</v>
      </c>
      <c r="AA100" s="4">
        <v>39</v>
      </c>
      <c r="AB100" s="4">
        <v>40</v>
      </c>
      <c r="AC100" s="4">
        <v>41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122</v>
      </c>
      <c r="G101" s="4">
        <f>calcFirstRunOut(J105:AC105)</f>
        <v>202041</v>
      </c>
      <c r="H101" s="4" t="s">
        <v>5</v>
      </c>
      <c r="J101" s="5">
        <v>0</v>
      </c>
      <c r="K101" s="5">
        <v>26</v>
      </c>
      <c r="L101" s="5">
        <v>30</v>
      </c>
      <c r="M101" s="5">
        <v>0</v>
      </c>
      <c r="N101" s="5">
        <v>0</v>
      </c>
      <c r="O101" s="5">
        <v>17</v>
      </c>
      <c r="P101" s="5">
        <v>38</v>
      </c>
      <c r="Q101" s="5">
        <v>39</v>
      </c>
      <c r="R101" s="5">
        <v>44</v>
      </c>
      <c r="S101" s="5">
        <v>0</v>
      </c>
      <c r="T101" s="5">
        <v>0</v>
      </c>
      <c r="U101" s="5">
        <v>0</v>
      </c>
      <c r="V101" s="5">
        <v>18</v>
      </c>
      <c r="W101" s="5">
        <v>49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122</v>
      </c>
      <c r="G102" s="4"/>
      <c r="H102" s="4" t="s">
        <v>6</v>
      </c>
      <c r="J102">
        <v>0</v>
      </c>
      <c r="K102">
        <v>50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 s="8">
        <v>0</v>
      </c>
      <c r="L103" s="8">
        <v>0</v>
      </c>
      <c r="M103" s="8">
        <v>2000</v>
      </c>
      <c r="N103" s="8">
        <v>0</v>
      </c>
      <c r="O103" s="8">
        <v>0</v>
      </c>
      <c r="P103" s="8">
        <v>0</v>
      </c>
      <c r="Q103" s="8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122</v>
      </c>
      <c r="K105" s="2">
        <f t="shared" ref="K105:AC105" si="14">J105-K101+K103+K104</f>
        <v>96</v>
      </c>
      <c r="L105" s="2">
        <f t="shared" si="14"/>
        <v>66</v>
      </c>
      <c r="M105" s="2">
        <f t="shared" si="14"/>
        <v>2066</v>
      </c>
      <c r="N105" s="2">
        <f t="shared" si="14"/>
        <v>2066</v>
      </c>
      <c r="O105" s="2">
        <f t="shared" si="14"/>
        <v>2049</v>
      </c>
      <c r="P105" s="2">
        <f t="shared" si="14"/>
        <v>2011</v>
      </c>
      <c r="Q105" s="2">
        <f t="shared" si="14"/>
        <v>1972</v>
      </c>
      <c r="R105" s="2">
        <f t="shared" si="14"/>
        <v>1928</v>
      </c>
      <c r="S105" s="2">
        <f t="shared" si="14"/>
        <v>1928</v>
      </c>
      <c r="T105" s="2">
        <f t="shared" si="14"/>
        <v>1928</v>
      </c>
      <c r="U105" s="2">
        <f t="shared" si="14"/>
        <v>1928</v>
      </c>
      <c r="V105" s="2">
        <f t="shared" si="14"/>
        <v>1910</v>
      </c>
      <c r="W105" s="2">
        <f t="shared" si="14"/>
        <v>1861</v>
      </c>
      <c r="X105" s="2">
        <f t="shared" si="14"/>
        <v>1861</v>
      </c>
      <c r="Y105" s="2">
        <f t="shared" si="14"/>
        <v>1861</v>
      </c>
      <c r="Z105" s="2">
        <f t="shared" si="14"/>
        <v>1861</v>
      </c>
      <c r="AA105" s="2">
        <f t="shared" si="14"/>
        <v>1861</v>
      </c>
      <c r="AB105" s="2">
        <f t="shared" si="14"/>
        <v>1861</v>
      </c>
      <c r="AC105" s="2">
        <f t="shared" si="14"/>
        <v>1861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22</v>
      </c>
      <c r="K107" s="4">
        <v>23</v>
      </c>
      <c r="L107" s="4">
        <v>24</v>
      </c>
      <c r="M107" s="4">
        <v>25</v>
      </c>
      <c r="N107" s="4">
        <v>26</v>
      </c>
      <c r="O107" s="4">
        <v>27</v>
      </c>
      <c r="P107" s="4">
        <v>28</v>
      </c>
      <c r="Q107" s="4">
        <v>29</v>
      </c>
      <c r="R107" s="4">
        <v>30</v>
      </c>
      <c r="S107" s="4">
        <v>31</v>
      </c>
      <c r="T107" s="4">
        <v>32</v>
      </c>
      <c r="U107" s="4">
        <v>33</v>
      </c>
      <c r="V107" s="4">
        <v>34</v>
      </c>
      <c r="W107" s="4">
        <v>35</v>
      </c>
      <c r="X107" s="4">
        <v>36</v>
      </c>
      <c r="Y107" s="4">
        <v>37</v>
      </c>
      <c r="Z107" s="4">
        <v>38</v>
      </c>
      <c r="AA107" s="4">
        <v>39</v>
      </c>
      <c r="AB107" s="4">
        <v>40</v>
      </c>
      <c r="AC107" s="4">
        <v>41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110</v>
      </c>
      <c r="G108" s="4">
        <f>calcFirstRunOut(J112:AC112)</f>
        <v>202041</v>
      </c>
      <c r="H108" s="4" t="s">
        <v>5</v>
      </c>
      <c r="J108" s="5">
        <v>0</v>
      </c>
      <c r="K108" s="5">
        <v>26</v>
      </c>
      <c r="L108" s="5">
        <v>30</v>
      </c>
      <c r="M108" s="5">
        <v>0</v>
      </c>
      <c r="N108" s="5">
        <v>0</v>
      </c>
      <c r="O108" s="5">
        <v>17</v>
      </c>
      <c r="P108" s="5">
        <v>38</v>
      </c>
      <c r="Q108" s="5">
        <v>39</v>
      </c>
      <c r="R108" s="5">
        <v>44</v>
      </c>
      <c r="S108" s="5">
        <v>0</v>
      </c>
      <c r="T108" s="5">
        <v>0</v>
      </c>
      <c r="U108" s="5">
        <v>0</v>
      </c>
      <c r="V108" s="5">
        <v>18</v>
      </c>
      <c r="W108" s="5">
        <v>49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110</v>
      </c>
      <c r="G109" s="4"/>
      <c r="H109" s="4" t="s">
        <v>6</v>
      </c>
      <c r="J109">
        <v>0</v>
      </c>
      <c r="K109">
        <v>32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>
        <v>0</v>
      </c>
      <c r="K110" s="8">
        <v>0</v>
      </c>
      <c r="L110" s="8">
        <v>0</v>
      </c>
      <c r="M110" s="8">
        <v>1920</v>
      </c>
      <c r="N110" s="8">
        <v>0</v>
      </c>
      <c r="O110" s="8">
        <v>0</v>
      </c>
      <c r="P110" s="8">
        <v>0</v>
      </c>
      <c r="Q110" s="8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110</v>
      </c>
      <c r="K112" s="2">
        <f t="shared" ref="K112:AC112" si="15">J112-K108+K110+K111</f>
        <v>84</v>
      </c>
      <c r="L112" s="2">
        <f t="shared" si="15"/>
        <v>54</v>
      </c>
      <c r="M112" s="2">
        <f t="shared" si="15"/>
        <v>1974</v>
      </c>
      <c r="N112" s="2">
        <f t="shared" si="15"/>
        <v>1974</v>
      </c>
      <c r="O112" s="2">
        <f t="shared" si="15"/>
        <v>1957</v>
      </c>
      <c r="P112" s="2">
        <f t="shared" si="15"/>
        <v>1919</v>
      </c>
      <c r="Q112" s="2">
        <f t="shared" si="15"/>
        <v>1880</v>
      </c>
      <c r="R112" s="2">
        <f t="shared" si="15"/>
        <v>1836</v>
      </c>
      <c r="S112" s="2">
        <f t="shared" si="15"/>
        <v>1836</v>
      </c>
      <c r="T112" s="2">
        <f t="shared" si="15"/>
        <v>1836</v>
      </c>
      <c r="U112" s="2">
        <f t="shared" si="15"/>
        <v>1836</v>
      </c>
      <c r="V112" s="2">
        <f t="shared" si="15"/>
        <v>1818</v>
      </c>
      <c r="W112" s="2">
        <f t="shared" si="15"/>
        <v>1769</v>
      </c>
      <c r="X112" s="2">
        <f t="shared" si="15"/>
        <v>1769</v>
      </c>
      <c r="Y112" s="2">
        <f t="shared" si="15"/>
        <v>1769</v>
      </c>
      <c r="Z112" s="2">
        <f t="shared" si="15"/>
        <v>1769</v>
      </c>
      <c r="AA112" s="2">
        <f t="shared" si="15"/>
        <v>1769</v>
      </c>
      <c r="AB112" s="2">
        <f t="shared" si="15"/>
        <v>1769</v>
      </c>
      <c r="AC112" s="2">
        <f t="shared" si="15"/>
        <v>1769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22</v>
      </c>
      <c r="K114" s="4">
        <v>23</v>
      </c>
      <c r="L114" s="4">
        <v>24</v>
      </c>
      <c r="M114" s="4">
        <v>25</v>
      </c>
      <c r="N114" s="4">
        <v>26</v>
      </c>
      <c r="O114" s="4">
        <v>27</v>
      </c>
      <c r="P114" s="4">
        <v>28</v>
      </c>
      <c r="Q114" s="4">
        <v>29</v>
      </c>
      <c r="R114" s="4">
        <v>30</v>
      </c>
      <c r="S114" s="4">
        <v>31</v>
      </c>
      <c r="T114" s="4">
        <v>32</v>
      </c>
      <c r="U114" s="4">
        <v>33</v>
      </c>
      <c r="V114" s="4">
        <v>34</v>
      </c>
      <c r="W114" s="4">
        <v>35</v>
      </c>
      <c r="X114" s="4">
        <v>36</v>
      </c>
      <c r="Y114" s="4">
        <v>37</v>
      </c>
      <c r="Z114" s="4">
        <v>38</v>
      </c>
      <c r="AA114" s="4">
        <v>39</v>
      </c>
      <c r="AB114" s="4">
        <v>40</v>
      </c>
      <c r="AC114" s="4">
        <v>41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20</v>
      </c>
      <c r="G115" s="4">
        <f>calcFirstRunOut(J119:AC119)</f>
        <v>202024</v>
      </c>
      <c r="H115" s="4" t="s">
        <v>5</v>
      </c>
      <c r="J115" s="5">
        <v>0</v>
      </c>
      <c r="K115" s="5">
        <v>13</v>
      </c>
      <c r="L115" s="5">
        <v>15</v>
      </c>
      <c r="M115" s="5">
        <v>0</v>
      </c>
      <c r="N115" s="5">
        <v>0</v>
      </c>
      <c r="O115" s="5">
        <v>9</v>
      </c>
      <c r="P115" s="5">
        <v>19</v>
      </c>
      <c r="Q115" s="5">
        <v>19</v>
      </c>
      <c r="R115" s="5">
        <v>22</v>
      </c>
      <c r="S115" s="5">
        <v>0</v>
      </c>
      <c r="T115" s="5">
        <v>0</v>
      </c>
      <c r="U115" s="5">
        <v>0</v>
      </c>
      <c r="V115" s="5">
        <v>9</v>
      </c>
      <c r="W115" s="5">
        <v>25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20</v>
      </c>
      <c r="G116" s="4"/>
      <c r="H116" s="4" t="s">
        <v>6</v>
      </c>
      <c r="J116">
        <v>0</v>
      </c>
      <c r="K116">
        <v>0</v>
      </c>
      <c r="L116">
        <v>480</v>
      </c>
      <c r="M116">
        <v>720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>
        <v>0</v>
      </c>
      <c r="M117" s="8">
        <v>720</v>
      </c>
      <c r="N117" s="8">
        <v>0</v>
      </c>
      <c r="O117" s="8">
        <v>480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20</v>
      </c>
      <c r="K119" s="2">
        <f t="shared" ref="K119:AC119" si="16">J119-K115+K117+K118</f>
        <v>7</v>
      </c>
      <c r="L119" s="2">
        <f t="shared" si="16"/>
        <v>-8</v>
      </c>
      <c r="M119" s="2">
        <f t="shared" si="16"/>
        <v>712</v>
      </c>
      <c r="N119" s="2">
        <f t="shared" si="16"/>
        <v>712</v>
      </c>
      <c r="O119" s="2">
        <f t="shared" si="16"/>
        <v>1183</v>
      </c>
      <c r="P119" s="2">
        <f t="shared" si="16"/>
        <v>1164</v>
      </c>
      <c r="Q119" s="2">
        <f t="shared" si="16"/>
        <v>1145</v>
      </c>
      <c r="R119" s="2">
        <f t="shared" si="16"/>
        <v>1123</v>
      </c>
      <c r="S119" s="2">
        <f t="shared" si="16"/>
        <v>1123</v>
      </c>
      <c r="T119" s="2">
        <f t="shared" si="16"/>
        <v>1123</v>
      </c>
      <c r="U119" s="2">
        <f t="shared" si="16"/>
        <v>1123</v>
      </c>
      <c r="V119" s="2">
        <f t="shared" si="16"/>
        <v>1114</v>
      </c>
      <c r="W119" s="2">
        <f t="shared" si="16"/>
        <v>1089</v>
      </c>
      <c r="X119" s="2">
        <f t="shared" si="16"/>
        <v>1089</v>
      </c>
      <c r="Y119" s="2">
        <f t="shared" si="16"/>
        <v>1089</v>
      </c>
      <c r="Z119" s="2">
        <f t="shared" si="16"/>
        <v>1089</v>
      </c>
      <c r="AA119" s="2">
        <f t="shared" si="16"/>
        <v>1089</v>
      </c>
      <c r="AB119" s="2">
        <f t="shared" si="16"/>
        <v>1089</v>
      </c>
      <c r="AC119" s="2">
        <f t="shared" si="16"/>
        <v>1089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22</v>
      </c>
      <c r="K121" s="4">
        <v>23</v>
      </c>
      <c r="L121" s="4">
        <v>24</v>
      </c>
      <c r="M121" s="4">
        <v>25</v>
      </c>
      <c r="N121" s="4">
        <v>26</v>
      </c>
      <c r="O121" s="4">
        <v>27</v>
      </c>
      <c r="P121" s="4">
        <v>28</v>
      </c>
      <c r="Q121" s="4">
        <v>29</v>
      </c>
      <c r="R121" s="4">
        <v>30</v>
      </c>
      <c r="S121" s="4">
        <v>31</v>
      </c>
      <c r="T121" s="4">
        <v>32</v>
      </c>
      <c r="U121" s="4">
        <v>33</v>
      </c>
      <c r="V121" s="4">
        <v>34</v>
      </c>
      <c r="W121" s="4">
        <v>35</v>
      </c>
      <c r="X121" s="4">
        <v>36</v>
      </c>
      <c r="Y121" s="4">
        <v>37</v>
      </c>
      <c r="Z121" s="4">
        <v>38</v>
      </c>
      <c r="AA121" s="4">
        <v>39</v>
      </c>
      <c r="AB121" s="4">
        <v>40</v>
      </c>
      <c r="AC121" s="4">
        <v>41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12</v>
      </c>
      <c r="G122" s="4">
        <f>calcFirstRunOut(J126:AC126)</f>
        <v>202023</v>
      </c>
      <c r="H122" s="4" t="s">
        <v>5</v>
      </c>
      <c r="J122" s="5">
        <v>0</v>
      </c>
      <c r="K122" s="5">
        <v>13</v>
      </c>
      <c r="L122" s="5">
        <v>15</v>
      </c>
      <c r="M122" s="5">
        <v>0</v>
      </c>
      <c r="N122" s="5">
        <v>0</v>
      </c>
      <c r="O122" s="5">
        <v>9</v>
      </c>
      <c r="P122" s="5">
        <v>19</v>
      </c>
      <c r="Q122" s="5">
        <v>19</v>
      </c>
      <c r="R122" s="5">
        <v>22</v>
      </c>
      <c r="S122" s="5">
        <v>0</v>
      </c>
      <c r="T122" s="5">
        <v>0</v>
      </c>
      <c r="U122" s="5">
        <v>0</v>
      </c>
      <c r="V122" s="5">
        <v>9</v>
      </c>
      <c r="W122" s="5">
        <v>25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12</v>
      </c>
      <c r="G123" s="4"/>
      <c r="H123" s="4" t="s">
        <v>6</v>
      </c>
      <c r="J123">
        <v>0</v>
      </c>
      <c r="K123">
        <v>0</v>
      </c>
      <c r="L123">
        <v>240</v>
      </c>
      <c r="M123">
        <v>960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>
        <v>0</v>
      </c>
      <c r="L124" s="8">
        <v>0</v>
      </c>
      <c r="M124" s="8">
        <v>720</v>
      </c>
      <c r="N124" s="8">
        <v>0</v>
      </c>
      <c r="O124" s="8">
        <v>480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12</v>
      </c>
      <c r="K126" s="2">
        <f t="shared" ref="K126:AC126" si="17">J126-K122+K124+K125</f>
        <v>-1</v>
      </c>
      <c r="L126" s="2">
        <f t="shared" si="17"/>
        <v>-16</v>
      </c>
      <c r="M126" s="2">
        <f t="shared" si="17"/>
        <v>704</v>
      </c>
      <c r="N126" s="2">
        <f t="shared" si="17"/>
        <v>704</v>
      </c>
      <c r="O126" s="2">
        <f t="shared" si="17"/>
        <v>1175</v>
      </c>
      <c r="P126" s="2">
        <f t="shared" si="17"/>
        <v>1156</v>
      </c>
      <c r="Q126" s="2">
        <f t="shared" si="17"/>
        <v>1137</v>
      </c>
      <c r="R126" s="2">
        <f t="shared" si="17"/>
        <v>1115</v>
      </c>
      <c r="S126" s="2">
        <f t="shared" si="17"/>
        <v>1115</v>
      </c>
      <c r="T126" s="2">
        <f t="shared" si="17"/>
        <v>1115</v>
      </c>
      <c r="U126" s="2">
        <f t="shared" si="17"/>
        <v>1115</v>
      </c>
      <c r="V126" s="2">
        <f t="shared" si="17"/>
        <v>1106</v>
      </c>
      <c r="W126" s="2">
        <f t="shared" si="17"/>
        <v>1081</v>
      </c>
      <c r="X126" s="2">
        <f t="shared" si="17"/>
        <v>1081</v>
      </c>
      <c r="Y126" s="2">
        <f t="shared" si="17"/>
        <v>1081</v>
      </c>
      <c r="Z126" s="2">
        <f t="shared" si="17"/>
        <v>1081</v>
      </c>
      <c r="AA126" s="2">
        <f t="shared" si="17"/>
        <v>1081</v>
      </c>
      <c r="AB126" s="2">
        <f t="shared" si="17"/>
        <v>1081</v>
      </c>
      <c r="AC126" s="2">
        <f t="shared" si="17"/>
        <v>1081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22</v>
      </c>
      <c r="K128" s="4">
        <v>23</v>
      </c>
      <c r="L128" s="4">
        <v>24</v>
      </c>
      <c r="M128" s="4">
        <v>25</v>
      </c>
      <c r="N128" s="4">
        <v>26</v>
      </c>
      <c r="O128" s="4">
        <v>27</v>
      </c>
      <c r="P128" s="4">
        <v>28</v>
      </c>
      <c r="Q128" s="4">
        <v>29</v>
      </c>
      <c r="R128" s="4">
        <v>30</v>
      </c>
      <c r="S128" s="4">
        <v>31</v>
      </c>
      <c r="T128" s="4">
        <v>32</v>
      </c>
      <c r="U128" s="4">
        <v>33</v>
      </c>
      <c r="V128" s="4">
        <v>34</v>
      </c>
      <c r="W128" s="4">
        <v>35</v>
      </c>
      <c r="X128" s="4">
        <v>36</v>
      </c>
      <c r="Y128" s="4">
        <v>37</v>
      </c>
      <c r="Z128" s="4">
        <v>38</v>
      </c>
      <c r="AA128" s="4">
        <v>39</v>
      </c>
      <c r="AB128" s="4">
        <v>40</v>
      </c>
      <c r="AC128" s="4">
        <v>41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56</v>
      </c>
      <c r="G129" s="4">
        <f>calcFirstRunOut(J133:AC133)</f>
        <v>202029</v>
      </c>
      <c r="H129" s="4" t="s">
        <v>5</v>
      </c>
      <c r="J129" s="5">
        <v>0</v>
      </c>
      <c r="K129" s="5">
        <v>13</v>
      </c>
      <c r="L129" s="5">
        <v>15</v>
      </c>
      <c r="M129" s="5">
        <v>0</v>
      </c>
      <c r="N129" s="5">
        <v>0</v>
      </c>
      <c r="O129" s="5">
        <v>9</v>
      </c>
      <c r="P129" s="5">
        <v>19</v>
      </c>
      <c r="Q129" s="5">
        <v>19</v>
      </c>
      <c r="R129" s="5">
        <v>22</v>
      </c>
      <c r="S129" s="5">
        <v>0</v>
      </c>
      <c r="T129" s="5">
        <v>0</v>
      </c>
      <c r="U129" s="5">
        <v>0</v>
      </c>
      <c r="V129" s="5">
        <v>9</v>
      </c>
      <c r="W129" s="5">
        <v>25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56</v>
      </c>
      <c r="G130" s="4"/>
      <c r="H130" s="4" t="s">
        <v>6</v>
      </c>
      <c r="J130">
        <v>900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56</v>
      </c>
      <c r="K133" s="2">
        <f t="shared" ref="K133:AC133" si="18">J133-K129+K131+K132</f>
        <v>43</v>
      </c>
      <c r="L133" s="2">
        <f t="shared" si="18"/>
        <v>28</v>
      </c>
      <c r="M133" s="2">
        <f t="shared" si="18"/>
        <v>28</v>
      </c>
      <c r="N133" s="2">
        <f t="shared" si="18"/>
        <v>28</v>
      </c>
      <c r="O133" s="2">
        <f t="shared" si="18"/>
        <v>19</v>
      </c>
      <c r="P133" s="2">
        <f t="shared" si="18"/>
        <v>0</v>
      </c>
      <c r="Q133" s="2">
        <f t="shared" si="18"/>
        <v>-19</v>
      </c>
      <c r="R133" s="2">
        <f t="shared" si="18"/>
        <v>-41</v>
      </c>
      <c r="S133" s="2">
        <f t="shared" si="18"/>
        <v>-41</v>
      </c>
      <c r="T133" s="2">
        <f t="shared" si="18"/>
        <v>-41</v>
      </c>
      <c r="U133" s="2">
        <f t="shared" si="18"/>
        <v>-41</v>
      </c>
      <c r="V133" s="2">
        <f t="shared" si="18"/>
        <v>-50</v>
      </c>
      <c r="W133" s="2">
        <f t="shared" si="18"/>
        <v>-75</v>
      </c>
      <c r="X133" s="2">
        <f t="shared" si="18"/>
        <v>-75</v>
      </c>
      <c r="Y133" s="2">
        <f t="shared" si="18"/>
        <v>-75</v>
      </c>
      <c r="Z133" s="2">
        <f t="shared" si="18"/>
        <v>-75</v>
      </c>
      <c r="AA133" s="2">
        <f t="shared" si="18"/>
        <v>-75</v>
      </c>
      <c r="AB133" s="2">
        <f t="shared" si="18"/>
        <v>-75</v>
      </c>
      <c r="AC133" s="2">
        <f t="shared" si="18"/>
        <v>-75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22</v>
      </c>
      <c r="K135" s="4">
        <v>23</v>
      </c>
      <c r="L135" s="4">
        <v>24</v>
      </c>
      <c r="M135" s="4">
        <v>25</v>
      </c>
      <c r="N135" s="4">
        <v>26</v>
      </c>
      <c r="O135" s="4">
        <v>27</v>
      </c>
      <c r="P135" s="4">
        <v>28</v>
      </c>
      <c r="Q135" s="4">
        <v>29</v>
      </c>
      <c r="R135" s="4">
        <v>30</v>
      </c>
      <c r="S135" s="4">
        <v>31</v>
      </c>
      <c r="T135" s="4">
        <v>32</v>
      </c>
      <c r="U135" s="4">
        <v>33</v>
      </c>
      <c r="V135" s="4">
        <v>34</v>
      </c>
      <c r="W135" s="4">
        <v>35</v>
      </c>
      <c r="X135" s="4">
        <v>36</v>
      </c>
      <c r="Y135" s="4">
        <v>37</v>
      </c>
      <c r="Z135" s="4">
        <v>38</v>
      </c>
      <c r="AA135" s="4">
        <v>39</v>
      </c>
      <c r="AB135" s="4">
        <v>40</v>
      </c>
      <c r="AC135" s="4">
        <v>41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45</v>
      </c>
      <c r="G136" s="4">
        <f>calcFirstRunOut(J140:AC140)</f>
        <v>202028</v>
      </c>
      <c r="H136" s="4" t="s">
        <v>5</v>
      </c>
      <c r="J136" s="5">
        <v>0</v>
      </c>
      <c r="K136" s="5">
        <v>13</v>
      </c>
      <c r="L136" s="5">
        <v>15</v>
      </c>
      <c r="M136" s="5">
        <v>0</v>
      </c>
      <c r="N136" s="5">
        <v>0</v>
      </c>
      <c r="O136" s="5">
        <v>9</v>
      </c>
      <c r="P136" s="5">
        <v>19</v>
      </c>
      <c r="Q136" s="5">
        <v>19</v>
      </c>
      <c r="R136" s="5">
        <v>22</v>
      </c>
      <c r="S136" s="5">
        <v>0</v>
      </c>
      <c r="T136" s="5">
        <v>0</v>
      </c>
      <c r="U136" s="5">
        <v>0</v>
      </c>
      <c r="V136" s="5">
        <v>9</v>
      </c>
      <c r="W136" s="5">
        <v>25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45</v>
      </c>
      <c r="G137" s="4"/>
      <c r="H137" s="4" t="s">
        <v>6</v>
      </c>
      <c r="J137">
        <v>900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45</v>
      </c>
      <c r="K140" s="2">
        <f t="shared" ref="K140:AC140" si="19">J140-K136+K138+K139</f>
        <v>32</v>
      </c>
      <c r="L140" s="2">
        <f t="shared" si="19"/>
        <v>17</v>
      </c>
      <c r="M140" s="2">
        <f t="shared" si="19"/>
        <v>17</v>
      </c>
      <c r="N140" s="2">
        <f t="shared" si="19"/>
        <v>17</v>
      </c>
      <c r="O140" s="2">
        <f t="shared" si="19"/>
        <v>8</v>
      </c>
      <c r="P140" s="2">
        <f t="shared" si="19"/>
        <v>-11</v>
      </c>
      <c r="Q140" s="2">
        <f t="shared" si="19"/>
        <v>-30</v>
      </c>
      <c r="R140" s="2">
        <f t="shared" si="19"/>
        <v>-52</v>
      </c>
      <c r="S140" s="2">
        <f t="shared" si="19"/>
        <v>-52</v>
      </c>
      <c r="T140" s="2">
        <f t="shared" si="19"/>
        <v>-52</v>
      </c>
      <c r="U140" s="2">
        <f t="shared" si="19"/>
        <v>-52</v>
      </c>
      <c r="V140" s="2">
        <f t="shared" si="19"/>
        <v>-61</v>
      </c>
      <c r="W140" s="2">
        <f t="shared" si="19"/>
        <v>-86</v>
      </c>
      <c r="X140" s="2">
        <f t="shared" si="19"/>
        <v>-86</v>
      </c>
      <c r="Y140" s="2">
        <f t="shared" si="19"/>
        <v>-86</v>
      </c>
      <c r="Z140" s="2">
        <f t="shared" si="19"/>
        <v>-86</v>
      </c>
      <c r="AA140" s="2">
        <f t="shared" si="19"/>
        <v>-86</v>
      </c>
      <c r="AB140" s="2">
        <f t="shared" si="19"/>
        <v>-86</v>
      </c>
      <c r="AC140" s="2">
        <f t="shared" si="19"/>
        <v>-86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22</v>
      </c>
      <c r="K142" s="4">
        <v>23</v>
      </c>
      <c r="L142" s="4">
        <v>24</v>
      </c>
      <c r="M142" s="4">
        <v>25</v>
      </c>
      <c r="N142" s="4">
        <v>26</v>
      </c>
      <c r="O142" s="4">
        <v>27</v>
      </c>
      <c r="P142" s="4">
        <v>28</v>
      </c>
      <c r="Q142" s="4">
        <v>29</v>
      </c>
      <c r="R142" s="4">
        <v>30</v>
      </c>
      <c r="S142" s="4">
        <v>31</v>
      </c>
      <c r="T142" s="4">
        <v>32</v>
      </c>
      <c r="U142" s="4">
        <v>33</v>
      </c>
      <c r="V142" s="4">
        <v>34</v>
      </c>
      <c r="W142" s="4">
        <v>35</v>
      </c>
      <c r="X142" s="4">
        <v>36</v>
      </c>
      <c r="Y142" s="4">
        <v>37</v>
      </c>
      <c r="Z142" s="4">
        <v>38</v>
      </c>
      <c r="AA142" s="4">
        <v>39</v>
      </c>
      <c r="AB142" s="4">
        <v>40</v>
      </c>
      <c r="AC142" s="4">
        <v>41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56</v>
      </c>
      <c r="G143" s="4">
        <f>calcFirstRunOut(J147:AC147)</f>
        <v>202029</v>
      </c>
      <c r="H143" s="4" t="s">
        <v>5</v>
      </c>
      <c r="J143" s="5">
        <v>0</v>
      </c>
      <c r="K143" s="5">
        <v>13</v>
      </c>
      <c r="L143" s="5">
        <v>15</v>
      </c>
      <c r="M143" s="5">
        <v>0</v>
      </c>
      <c r="N143" s="5">
        <v>0</v>
      </c>
      <c r="O143" s="5">
        <v>9</v>
      </c>
      <c r="P143" s="5">
        <v>19</v>
      </c>
      <c r="Q143" s="5">
        <v>19</v>
      </c>
      <c r="R143" s="5">
        <v>22</v>
      </c>
      <c r="S143" s="5">
        <v>0</v>
      </c>
      <c r="T143" s="5">
        <v>0</v>
      </c>
      <c r="U143" s="5">
        <v>0</v>
      </c>
      <c r="V143" s="5">
        <v>9</v>
      </c>
      <c r="W143" s="5">
        <v>25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1200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 s="8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56</v>
      </c>
      <c r="K147" s="2">
        <f t="shared" ref="K147:AC147" si="20">J147-K143+K145+K146</f>
        <v>43</v>
      </c>
      <c r="L147" s="2">
        <f t="shared" si="20"/>
        <v>28</v>
      </c>
      <c r="M147" s="2">
        <f t="shared" si="20"/>
        <v>28</v>
      </c>
      <c r="N147" s="2">
        <f t="shared" si="20"/>
        <v>28</v>
      </c>
      <c r="O147" s="2">
        <f t="shared" si="20"/>
        <v>19</v>
      </c>
      <c r="P147" s="2">
        <f t="shared" si="20"/>
        <v>0</v>
      </c>
      <c r="Q147" s="2">
        <f t="shared" si="20"/>
        <v>-19</v>
      </c>
      <c r="R147" s="2">
        <f t="shared" si="20"/>
        <v>-41</v>
      </c>
      <c r="S147" s="2">
        <f t="shared" si="20"/>
        <v>-41</v>
      </c>
      <c r="T147" s="2">
        <f t="shared" si="20"/>
        <v>-41</v>
      </c>
      <c r="U147" s="2">
        <f t="shared" si="20"/>
        <v>-41</v>
      </c>
      <c r="V147" s="2">
        <f t="shared" si="20"/>
        <v>-50</v>
      </c>
      <c r="W147" s="2">
        <f t="shared" si="20"/>
        <v>-75</v>
      </c>
      <c r="X147" s="2">
        <f t="shared" si="20"/>
        <v>-75</v>
      </c>
      <c r="Y147" s="2">
        <f t="shared" si="20"/>
        <v>-75</v>
      </c>
      <c r="Z147" s="2">
        <f t="shared" si="20"/>
        <v>-75</v>
      </c>
      <c r="AA147" s="2">
        <f t="shared" si="20"/>
        <v>-75</v>
      </c>
      <c r="AB147" s="2">
        <f t="shared" si="20"/>
        <v>-75</v>
      </c>
      <c r="AC147" s="2">
        <f t="shared" si="20"/>
        <v>-75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22</v>
      </c>
      <c r="K149" s="4">
        <v>23</v>
      </c>
      <c r="L149" s="4">
        <v>24</v>
      </c>
      <c r="M149" s="4">
        <v>25</v>
      </c>
      <c r="N149" s="4">
        <v>26</v>
      </c>
      <c r="O149" s="4">
        <v>27</v>
      </c>
      <c r="P149" s="4">
        <v>28</v>
      </c>
      <c r="Q149" s="4">
        <v>29</v>
      </c>
      <c r="R149" s="4">
        <v>30</v>
      </c>
      <c r="S149" s="4">
        <v>31</v>
      </c>
      <c r="T149" s="4">
        <v>32</v>
      </c>
      <c r="U149" s="4">
        <v>33</v>
      </c>
      <c r="V149" s="4">
        <v>34</v>
      </c>
      <c r="W149" s="4">
        <v>35</v>
      </c>
      <c r="X149" s="4">
        <v>36</v>
      </c>
      <c r="Y149" s="4">
        <v>37</v>
      </c>
      <c r="Z149" s="4">
        <v>38</v>
      </c>
      <c r="AA149" s="4">
        <v>39</v>
      </c>
      <c r="AB149" s="4">
        <v>40</v>
      </c>
      <c r="AC149" s="4">
        <v>41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58</v>
      </c>
      <c r="G150" s="4">
        <f>calcFirstRunOut(J154:AC154)</f>
        <v>202029</v>
      </c>
      <c r="H150" s="4" t="s">
        <v>5</v>
      </c>
      <c r="J150" s="5">
        <v>0</v>
      </c>
      <c r="K150" s="5">
        <v>13</v>
      </c>
      <c r="L150" s="5">
        <v>15</v>
      </c>
      <c r="M150" s="5">
        <v>0</v>
      </c>
      <c r="N150" s="5">
        <v>0</v>
      </c>
      <c r="O150" s="5">
        <v>9</v>
      </c>
      <c r="P150" s="5">
        <v>19</v>
      </c>
      <c r="Q150" s="5">
        <v>19</v>
      </c>
      <c r="R150" s="5">
        <v>22</v>
      </c>
      <c r="S150" s="5">
        <v>0</v>
      </c>
      <c r="T150" s="5">
        <v>0</v>
      </c>
      <c r="U150" s="5">
        <v>0</v>
      </c>
      <c r="V150" s="5">
        <v>9</v>
      </c>
      <c r="W150" s="5">
        <v>25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58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1200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 s="8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58</v>
      </c>
      <c r="K154" s="2">
        <f t="shared" ref="K154:AC154" si="21">J154-K150+K152+K153</f>
        <v>45</v>
      </c>
      <c r="L154" s="2">
        <f t="shared" si="21"/>
        <v>30</v>
      </c>
      <c r="M154" s="2">
        <f t="shared" si="21"/>
        <v>30</v>
      </c>
      <c r="N154" s="2">
        <f t="shared" si="21"/>
        <v>30</v>
      </c>
      <c r="O154" s="2">
        <f t="shared" si="21"/>
        <v>21</v>
      </c>
      <c r="P154" s="2">
        <f t="shared" si="21"/>
        <v>2</v>
      </c>
      <c r="Q154" s="2">
        <f t="shared" si="21"/>
        <v>-17</v>
      </c>
      <c r="R154" s="2">
        <f t="shared" si="21"/>
        <v>-39</v>
      </c>
      <c r="S154" s="2">
        <f t="shared" si="21"/>
        <v>-39</v>
      </c>
      <c r="T154" s="2">
        <f t="shared" si="21"/>
        <v>-39</v>
      </c>
      <c r="U154" s="2">
        <f t="shared" si="21"/>
        <v>-39</v>
      </c>
      <c r="V154" s="2">
        <f t="shared" si="21"/>
        <v>-48</v>
      </c>
      <c r="W154" s="2">
        <f t="shared" si="21"/>
        <v>-73</v>
      </c>
      <c r="X154" s="2">
        <f t="shared" si="21"/>
        <v>-73</v>
      </c>
      <c r="Y154" s="2">
        <f t="shared" si="21"/>
        <v>-73</v>
      </c>
      <c r="Z154" s="2">
        <f t="shared" si="21"/>
        <v>-73</v>
      </c>
      <c r="AA154" s="2">
        <f t="shared" si="21"/>
        <v>-73</v>
      </c>
      <c r="AB154" s="2">
        <f t="shared" si="21"/>
        <v>-73</v>
      </c>
      <c r="AC154" s="2">
        <f t="shared" si="21"/>
        <v>-73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22</v>
      </c>
      <c r="K156" s="4">
        <v>23</v>
      </c>
      <c r="L156" s="4">
        <v>24</v>
      </c>
      <c r="M156" s="4">
        <v>25</v>
      </c>
      <c r="N156" s="4">
        <v>26</v>
      </c>
      <c r="O156" s="4">
        <v>27</v>
      </c>
      <c r="P156" s="4">
        <v>28</v>
      </c>
      <c r="Q156" s="4">
        <v>29</v>
      </c>
      <c r="R156" s="4">
        <v>30</v>
      </c>
      <c r="S156" s="4">
        <v>31</v>
      </c>
      <c r="T156" s="4">
        <v>32</v>
      </c>
      <c r="U156" s="4">
        <v>33</v>
      </c>
      <c r="V156" s="4">
        <v>34</v>
      </c>
      <c r="W156" s="4">
        <v>35</v>
      </c>
      <c r="X156" s="4">
        <v>36</v>
      </c>
      <c r="Y156" s="4">
        <v>37</v>
      </c>
      <c r="Z156" s="4">
        <v>38</v>
      </c>
      <c r="AA156" s="4">
        <v>39</v>
      </c>
      <c r="AB156" s="4">
        <v>40</v>
      </c>
      <c r="AC156" s="4">
        <v>41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55</v>
      </c>
      <c r="G157" s="4">
        <f>calcFirstRunOut(J161:AC161)</f>
        <v>202028</v>
      </c>
      <c r="H157" s="4" t="s">
        <v>5</v>
      </c>
      <c r="J157" s="5">
        <v>0</v>
      </c>
      <c r="K157" s="5">
        <v>13</v>
      </c>
      <c r="L157" s="5">
        <v>15</v>
      </c>
      <c r="M157" s="5">
        <v>0</v>
      </c>
      <c r="N157" s="5">
        <v>0</v>
      </c>
      <c r="O157" s="5">
        <v>9</v>
      </c>
      <c r="P157" s="5">
        <v>19</v>
      </c>
      <c r="Q157" s="5">
        <v>19</v>
      </c>
      <c r="R157" s="5">
        <v>22</v>
      </c>
      <c r="S157" s="5">
        <v>0</v>
      </c>
      <c r="T157" s="5">
        <v>0</v>
      </c>
      <c r="U157" s="5">
        <v>0</v>
      </c>
      <c r="V157" s="5">
        <v>9</v>
      </c>
      <c r="W157" s="5">
        <v>25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55</v>
      </c>
      <c r="G158" s="4"/>
      <c r="H158" s="4" t="s">
        <v>6</v>
      </c>
      <c r="J158">
        <v>850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55</v>
      </c>
      <c r="K161" s="2">
        <f t="shared" ref="K161:AC161" si="22">J161-K157+K159+K160</f>
        <v>42</v>
      </c>
      <c r="L161" s="2">
        <f t="shared" si="22"/>
        <v>27</v>
      </c>
      <c r="M161" s="2">
        <f t="shared" si="22"/>
        <v>27</v>
      </c>
      <c r="N161" s="2">
        <f t="shared" si="22"/>
        <v>27</v>
      </c>
      <c r="O161" s="2">
        <f t="shared" si="22"/>
        <v>18</v>
      </c>
      <c r="P161" s="2">
        <f t="shared" si="22"/>
        <v>-1</v>
      </c>
      <c r="Q161" s="2">
        <f t="shared" si="22"/>
        <v>-20</v>
      </c>
      <c r="R161" s="2">
        <f t="shared" si="22"/>
        <v>-42</v>
      </c>
      <c r="S161" s="2">
        <f t="shared" si="22"/>
        <v>-42</v>
      </c>
      <c r="T161" s="2">
        <f t="shared" si="22"/>
        <v>-42</v>
      </c>
      <c r="U161" s="2">
        <f t="shared" si="22"/>
        <v>-42</v>
      </c>
      <c r="V161" s="2">
        <f t="shared" si="22"/>
        <v>-51</v>
      </c>
      <c r="W161" s="2">
        <f t="shared" si="22"/>
        <v>-76</v>
      </c>
      <c r="X161" s="2">
        <f t="shared" si="22"/>
        <v>-76</v>
      </c>
      <c r="Y161" s="2">
        <f t="shared" si="22"/>
        <v>-76</v>
      </c>
      <c r="Z161" s="2">
        <f t="shared" si="22"/>
        <v>-76</v>
      </c>
      <c r="AA161" s="2">
        <f t="shared" si="22"/>
        <v>-76</v>
      </c>
      <c r="AB161" s="2">
        <f t="shared" si="22"/>
        <v>-76</v>
      </c>
      <c r="AC161" s="2">
        <f t="shared" si="22"/>
        <v>-76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22</v>
      </c>
      <c r="K163" s="4">
        <v>23</v>
      </c>
      <c r="L163" s="4">
        <v>24</v>
      </c>
      <c r="M163" s="4">
        <v>25</v>
      </c>
      <c r="N163" s="4">
        <v>26</v>
      </c>
      <c r="O163" s="4">
        <v>27</v>
      </c>
      <c r="P163" s="4">
        <v>28</v>
      </c>
      <c r="Q163" s="4">
        <v>29</v>
      </c>
      <c r="R163" s="4">
        <v>30</v>
      </c>
      <c r="S163" s="4">
        <v>31</v>
      </c>
      <c r="T163" s="4">
        <v>32</v>
      </c>
      <c r="U163" s="4">
        <v>33</v>
      </c>
      <c r="V163" s="4">
        <v>34</v>
      </c>
      <c r="W163" s="4">
        <v>35</v>
      </c>
      <c r="X163" s="4">
        <v>36</v>
      </c>
      <c r="Y163" s="4">
        <v>37</v>
      </c>
      <c r="Z163" s="4">
        <v>38</v>
      </c>
      <c r="AA163" s="4">
        <v>39</v>
      </c>
      <c r="AB163" s="4">
        <v>40</v>
      </c>
      <c r="AC163" s="4">
        <v>41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57</v>
      </c>
      <c r="G164" s="4">
        <f>calcFirstRunOut(J168:AC168)</f>
        <v>202029</v>
      </c>
      <c r="H164" s="4" t="s">
        <v>5</v>
      </c>
      <c r="J164" s="5">
        <v>0</v>
      </c>
      <c r="K164" s="5">
        <v>13</v>
      </c>
      <c r="L164" s="5">
        <v>15</v>
      </c>
      <c r="M164" s="5">
        <v>0</v>
      </c>
      <c r="N164" s="5">
        <v>0</v>
      </c>
      <c r="O164" s="5">
        <v>9</v>
      </c>
      <c r="P164" s="5">
        <v>19</v>
      </c>
      <c r="Q164" s="5">
        <v>19</v>
      </c>
      <c r="R164" s="5">
        <v>22</v>
      </c>
      <c r="S164" s="5">
        <v>0</v>
      </c>
      <c r="T164" s="5">
        <v>0</v>
      </c>
      <c r="U164" s="5">
        <v>0</v>
      </c>
      <c r="V164" s="5">
        <v>9</v>
      </c>
      <c r="W164" s="5">
        <v>25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57</v>
      </c>
      <c r="G165" s="4"/>
      <c r="H165" s="4" t="s">
        <v>6</v>
      </c>
      <c r="J165">
        <v>900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57</v>
      </c>
      <c r="K168" s="2">
        <f t="shared" ref="K168:AC168" si="23">J168-K164+K166+K167</f>
        <v>44</v>
      </c>
      <c r="L168" s="2">
        <f t="shared" si="23"/>
        <v>29</v>
      </c>
      <c r="M168" s="2">
        <f t="shared" si="23"/>
        <v>29</v>
      </c>
      <c r="N168" s="2">
        <f t="shared" si="23"/>
        <v>29</v>
      </c>
      <c r="O168" s="2">
        <f t="shared" si="23"/>
        <v>20</v>
      </c>
      <c r="P168" s="2">
        <f t="shared" si="23"/>
        <v>1</v>
      </c>
      <c r="Q168" s="2">
        <f t="shared" si="23"/>
        <v>-18</v>
      </c>
      <c r="R168" s="2">
        <f t="shared" si="23"/>
        <v>-40</v>
      </c>
      <c r="S168" s="2">
        <f t="shared" si="23"/>
        <v>-40</v>
      </c>
      <c r="T168" s="2">
        <f t="shared" si="23"/>
        <v>-40</v>
      </c>
      <c r="U168" s="2">
        <f t="shared" si="23"/>
        <v>-40</v>
      </c>
      <c r="V168" s="2">
        <f t="shared" si="23"/>
        <v>-49</v>
      </c>
      <c r="W168" s="2">
        <f t="shared" si="23"/>
        <v>-74</v>
      </c>
      <c r="X168" s="2">
        <f t="shared" si="23"/>
        <v>-74</v>
      </c>
      <c r="Y168" s="2">
        <f t="shared" si="23"/>
        <v>-74</v>
      </c>
      <c r="Z168" s="2">
        <f t="shared" si="23"/>
        <v>-74</v>
      </c>
      <c r="AA168" s="2">
        <f t="shared" si="23"/>
        <v>-74</v>
      </c>
      <c r="AB168" s="2">
        <f t="shared" si="23"/>
        <v>-74</v>
      </c>
      <c r="AC168" s="2">
        <f t="shared" si="23"/>
        <v>-74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168"/>
  <sheetViews>
    <sheetView showGridLines="0" workbookViewId="0">
      <selection activeCell="A9" sqref="A9:T21"/>
    </sheetView>
  </sheetViews>
  <sheetFormatPr defaultRowHeight="15"/>
  <cols>
    <col min="1" max="1" width="4.7109375" customWidth="1"/>
    <col min="2" max="2" width="41.28515625" customWidth="1"/>
    <col min="3" max="3" width="2.28515625" customWidth="1"/>
    <col min="4" max="4" width="1.7109375" customWidth="1"/>
    <col min="9" max="9" width="6.85546875" customWidth="1"/>
    <col min="10" max="29" width="6.7109375" customWidth="1"/>
  </cols>
  <sheetData>
    <row r="1" spans="1:29">
      <c r="A1" t="s">
        <v>200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23</v>
      </c>
      <c r="K2" s="4">
        <v>24</v>
      </c>
      <c r="L2" s="4">
        <v>25</v>
      </c>
      <c r="M2" s="4">
        <v>26</v>
      </c>
      <c r="N2" s="4">
        <v>27</v>
      </c>
      <c r="O2" s="4">
        <v>28</v>
      </c>
      <c r="P2" s="4">
        <v>29</v>
      </c>
      <c r="Q2" s="4">
        <v>30</v>
      </c>
      <c r="R2" s="4">
        <v>31</v>
      </c>
      <c r="S2" s="4">
        <v>32</v>
      </c>
      <c r="T2" s="4">
        <v>33</v>
      </c>
      <c r="U2" s="4">
        <v>34</v>
      </c>
      <c r="V2" s="4">
        <v>35</v>
      </c>
      <c r="W2" s="4">
        <v>36</v>
      </c>
      <c r="X2" s="4">
        <v>37</v>
      </c>
      <c r="Y2" s="4">
        <v>38</v>
      </c>
      <c r="Z2" s="4">
        <v>39</v>
      </c>
      <c r="AA2" s="4">
        <v>40</v>
      </c>
      <c r="AB2" s="4">
        <v>41</v>
      </c>
      <c r="AC2" s="4">
        <v>42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2364</v>
      </c>
      <c r="G3" s="4">
        <f>calcFirstRunOut(J7:AC7)</f>
        <v>202042</v>
      </c>
      <c r="H3" s="4" t="s">
        <v>5</v>
      </c>
      <c r="J3" s="5">
        <v>86</v>
      </c>
      <c r="K3" s="5">
        <v>41</v>
      </c>
      <c r="L3" s="5">
        <v>24</v>
      </c>
      <c r="M3" s="5">
        <v>55</v>
      </c>
      <c r="N3" s="5">
        <v>21</v>
      </c>
      <c r="O3" s="5">
        <v>54</v>
      </c>
      <c r="P3" s="5">
        <v>46</v>
      </c>
      <c r="Q3" s="5">
        <v>121</v>
      </c>
      <c r="R3" s="5">
        <v>0</v>
      </c>
      <c r="S3" s="5">
        <v>0</v>
      </c>
      <c r="T3" s="5">
        <v>0</v>
      </c>
      <c r="U3" s="5">
        <v>178</v>
      </c>
      <c r="V3" s="5">
        <v>263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2364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2278</v>
      </c>
      <c r="K7" s="2">
        <f t="shared" ref="K7:AC7" si="0">J7-K3+K5+K6</f>
        <v>2237</v>
      </c>
      <c r="L7" s="2">
        <f t="shared" si="0"/>
        <v>2213</v>
      </c>
      <c r="M7" s="2">
        <f t="shared" si="0"/>
        <v>2158</v>
      </c>
      <c r="N7" s="2">
        <f t="shared" si="0"/>
        <v>2137</v>
      </c>
      <c r="O7" s="2">
        <f t="shared" si="0"/>
        <v>2083</v>
      </c>
      <c r="P7" s="2">
        <f t="shared" si="0"/>
        <v>2037</v>
      </c>
      <c r="Q7" s="2">
        <f t="shared" si="0"/>
        <v>1916</v>
      </c>
      <c r="R7" s="2">
        <f t="shared" si="0"/>
        <v>1916</v>
      </c>
      <c r="S7" s="2">
        <f t="shared" si="0"/>
        <v>1916</v>
      </c>
      <c r="T7" s="2">
        <f t="shared" si="0"/>
        <v>1916</v>
      </c>
      <c r="U7" s="2">
        <f t="shared" si="0"/>
        <v>1738</v>
      </c>
      <c r="V7" s="2">
        <f t="shared" si="0"/>
        <v>1475</v>
      </c>
      <c r="W7" s="2">
        <f t="shared" si="0"/>
        <v>1475</v>
      </c>
      <c r="X7" s="2">
        <f t="shared" si="0"/>
        <v>1475</v>
      </c>
      <c r="Y7" s="2">
        <f t="shared" si="0"/>
        <v>1475</v>
      </c>
      <c r="Z7" s="2">
        <f t="shared" si="0"/>
        <v>1475</v>
      </c>
      <c r="AA7" s="2">
        <f t="shared" si="0"/>
        <v>1475</v>
      </c>
      <c r="AB7" s="2">
        <f t="shared" si="0"/>
        <v>1475</v>
      </c>
      <c r="AC7" s="2">
        <f t="shared" si="0"/>
        <v>1475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23</v>
      </c>
      <c r="K9" s="4">
        <v>24</v>
      </c>
      <c r="L9" s="4">
        <v>25</v>
      </c>
      <c r="M9" s="4">
        <v>26</v>
      </c>
      <c r="N9" s="4">
        <v>27</v>
      </c>
      <c r="O9" s="4">
        <v>28</v>
      </c>
      <c r="P9" s="4">
        <v>29</v>
      </c>
      <c r="Q9" s="4">
        <v>30</v>
      </c>
      <c r="R9" s="4">
        <v>31</v>
      </c>
      <c r="S9" s="4">
        <v>32</v>
      </c>
      <c r="T9" s="4">
        <v>33</v>
      </c>
      <c r="U9" s="4">
        <v>34</v>
      </c>
      <c r="V9" s="4">
        <v>35</v>
      </c>
      <c r="W9" s="4">
        <v>36</v>
      </c>
      <c r="X9" s="4">
        <v>37</v>
      </c>
      <c r="Y9" s="4">
        <v>38</v>
      </c>
      <c r="Z9" s="4">
        <v>39</v>
      </c>
      <c r="AA9" s="4">
        <v>40</v>
      </c>
      <c r="AB9" s="4">
        <v>41</v>
      </c>
      <c r="AC9" s="4">
        <v>42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54</v>
      </c>
      <c r="G10" s="4">
        <f>calcFirstRunOut(J14:AC14)</f>
        <v>202024</v>
      </c>
      <c r="H10" s="4" t="s">
        <v>5</v>
      </c>
      <c r="J10" s="5">
        <v>213</v>
      </c>
      <c r="K10" s="5">
        <v>312</v>
      </c>
      <c r="L10" s="5">
        <v>230</v>
      </c>
      <c r="M10" s="5">
        <v>284</v>
      </c>
      <c r="N10" s="5">
        <v>118</v>
      </c>
      <c r="O10" s="5">
        <v>291</v>
      </c>
      <c r="P10" s="5">
        <v>418</v>
      </c>
      <c r="Q10" s="5">
        <v>225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  <c r="J13">
        <v>275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116</v>
      </c>
      <c r="K14" s="2">
        <f t="shared" ref="K14:AC14" si="1">J14-K10+K12+K13</f>
        <v>-196</v>
      </c>
      <c r="L14" s="2">
        <f t="shared" si="1"/>
        <v>-426</v>
      </c>
      <c r="M14" s="2">
        <f t="shared" si="1"/>
        <v>-710</v>
      </c>
      <c r="N14" s="2">
        <f t="shared" si="1"/>
        <v>-828</v>
      </c>
      <c r="O14" s="2">
        <f t="shared" si="1"/>
        <v>-1119</v>
      </c>
      <c r="P14" s="2">
        <f t="shared" si="1"/>
        <v>-1537</v>
      </c>
      <c r="Q14" s="2">
        <f t="shared" si="1"/>
        <v>-1762</v>
      </c>
      <c r="R14" s="2">
        <f t="shared" si="1"/>
        <v>-1762</v>
      </c>
      <c r="S14" s="2">
        <f t="shared" si="1"/>
        <v>-1762</v>
      </c>
      <c r="T14" s="2">
        <f t="shared" si="1"/>
        <v>-1762</v>
      </c>
      <c r="U14" s="2">
        <f t="shared" si="1"/>
        <v>-1762</v>
      </c>
      <c r="V14" s="2">
        <f t="shared" si="1"/>
        <v>-1762</v>
      </c>
      <c r="W14" s="2">
        <f t="shared" si="1"/>
        <v>-1762</v>
      </c>
      <c r="X14" s="2">
        <f t="shared" si="1"/>
        <v>-1762</v>
      </c>
      <c r="Y14" s="2">
        <f t="shared" si="1"/>
        <v>-1762</v>
      </c>
      <c r="Z14" s="2">
        <f t="shared" si="1"/>
        <v>-1762</v>
      </c>
      <c r="AA14" s="2">
        <f t="shared" si="1"/>
        <v>-1762</v>
      </c>
      <c r="AB14" s="2">
        <f t="shared" si="1"/>
        <v>-1762</v>
      </c>
      <c r="AC14" s="2">
        <f t="shared" si="1"/>
        <v>-1762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23</v>
      </c>
      <c r="K16" s="4">
        <v>24</v>
      </c>
      <c r="L16" s="4">
        <v>25</v>
      </c>
      <c r="M16" s="4">
        <v>26</v>
      </c>
      <c r="N16" s="4">
        <v>27</v>
      </c>
      <c r="O16" s="4">
        <v>28</v>
      </c>
      <c r="P16" s="4">
        <v>29</v>
      </c>
      <c r="Q16" s="4">
        <v>30</v>
      </c>
      <c r="R16" s="4">
        <v>31</v>
      </c>
      <c r="S16" s="4">
        <v>32</v>
      </c>
      <c r="T16" s="4">
        <v>33</v>
      </c>
      <c r="U16" s="4">
        <v>34</v>
      </c>
      <c r="V16" s="4">
        <v>35</v>
      </c>
      <c r="W16" s="4">
        <v>36</v>
      </c>
      <c r="X16" s="4">
        <v>37</v>
      </c>
      <c r="Y16" s="4">
        <v>38</v>
      </c>
      <c r="Z16" s="4">
        <v>39</v>
      </c>
      <c r="AA16" s="4">
        <v>40</v>
      </c>
      <c r="AB16" s="4">
        <v>41</v>
      </c>
      <c r="AC16" s="4">
        <v>42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95</v>
      </c>
      <c r="G17" s="4">
        <f>calcFirstRunOut(J21:AC21)</f>
        <v>202024</v>
      </c>
      <c r="H17" s="4" t="s">
        <v>5</v>
      </c>
      <c r="J17" s="5">
        <v>213</v>
      </c>
      <c r="K17" s="5">
        <v>312</v>
      </c>
      <c r="L17" s="5">
        <v>230</v>
      </c>
      <c r="M17" s="5">
        <v>284</v>
      </c>
      <c r="N17" s="5">
        <v>118</v>
      </c>
      <c r="O17" s="5">
        <v>291</v>
      </c>
      <c r="P17" s="5">
        <v>418</v>
      </c>
      <c r="Q17" s="5">
        <v>225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95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  <c r="J20">
        <v>275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157</v>
      </c>
      <c r="K21" s="2">
        <f t="shared" ref="K21:AC21" si="2">J21-K17+K19+K20</f>
        <v>-155</v>
      </c>
      <c r="L21" s="2">
        <f t="shared" si="2"/>
        <v>-385</v>
      </c>
      <c r="M21" s="2">
        <f t="shared" si="2"/>
        <v>-669</v>
      </c>
      <c r="N21" s="2">
        <f t="shared" si="2"/>
        <v>-787</v>
      </c>
      <c r="O21" s="2">
        <f t="shared" si="2"/>
        <v>-1078</v>
      </c>
      <c r="P21" s="2">
        <f t="shared" si="2"/>
        <v>-1496</v>
      </c>
      <c r="Q21" s="2">
        <f t="shared" si="2"/>
        <v>-1721</v>
      </c>
      <c r="R21" s="2">
        <f t="shared" si="2"/>
        <v>-1721</v>
      </c>
      <c r="S21" s="2">
        <f t="shared" si="2"/>
        <v>-1721</v>
      </c>
      <c r="T21" s="2">
        <f t="shared" si="2"/>
        <v>-1721</v>
      </c>
      <c r="U21" s="2">
        <f t="shared" si="2"/>
        <v>-1721</v>
      </c>
      <c r="V21" s="2">
        <f t="shared" si="2"/>
        <v>-1721</v>
      </c>
      <c r="W21" s="2">
        <f t="shared" si="2"/>
        <v>-1721</v>
      </c>
      <c r="X21" s="2">
        <f t="shared" si="2"/>
        <v>-1721</v>
      </c>
      <c r="Y21" s="2">
        <f t="shared" si="2"/>
        <v>-1721</v>
      </c>
      <c r="Z21" s="2">
        <f t="shared" si="2"/>
        <v>-1721</v>
      </c>
      <c r="AA21" s="2">
        <f t="shared" si="2"/>
        <v>-1721</v>
      </c>
      <c r="AB21" s="2">
        <f t="shared" si="2"/>
        <v>-1721</v>
      </c>
      <c r="AC21" s="2">
        <f t="shared" si="2"/>
        <v>-1721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23</v>
      </c>
      <c r="K23" s="4">
        <v>24</v>
      </c>
      <c r="L23" s="4">
        <v>25</v>
      </c>
      <c r="M23" s="4">
        <v>26</v>
      </c>
      <c r="N23" s="4">
        <v>27</v>
      </c>
      <c r="O23" s="4">
        <v>28</v>
      </c>
      <c r="P23" s="4">
        <v>29</v>
      </c>
      <c r="Q23" s="4">
        <v>30</v>
      </c>
      <c r="R23" s="4">
        <v>31</v>
      </c>
      <c r="S23" s="4">
        <v>32</v>
      </c>
      <c r="T23" s="4">
        <v>33</v>
      </c>
      <c r="U23" s="4">
        <v>34</v>
      </c>
      <c r="V23" s="4">
        <v>35</v>
      </c>
      <c r="W23" s="4">
        <v>36</v>
      </c>
      <c r="X23" s="4">
        <v>37</v>
      </c>
      <c r="Y23" s="4">
        <v>38</v>
      </c>
      <c r="Z23" s="4">
        <v>39</v>
      </c>
      <c r="AA23" s="4">
        <v>40</v>
      </c>
      <c r="AB23" s="4">
        <v>41</v>
      </c>
      <c r="AC23" s="4">
        <v>42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806</v>
      </c>
      <c r="G24" s="4">
        <f>calcFirstRunOut(J28:AC28)</f>
        <v>202042</v>
      </c>
      <c r="H24" s="4" t="s">
        <v>5</v>
      </c>
      <c r="J24" s="5">
        <v>25</v>
      </c>
      <c r="K24" s="5">
        <v>21</v>
      </c>
      <c r="L24" s="5">
        <v>15</v>
      </c>
      <c r="M24" s="5">
        <v>25</v>
      </c>
      <c r="N24" s="5">
        <v>7</v>
      </c>
      <c r="O24" s="5">
        <v>17</v>
      </c>
      <c r="P24" s="5">
        <v>26</v>
      </c>
      <c r="Q24" s="5">
        <v>21</v>
      </c>
      <c r="R24" s="5">
        <v>0</v>
      </c>
      <c r="S24" s="5">
        <v>0</v>
      </c>
      <c r="T24" s="5">
        <v>0</v>
      </c>
      <c r="U24" s="5">
        <v>20</v>
      </c>
      <c r="V24" s="5">
        <v>32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806</v>
      </c>
      <c r="G25" s="4"/>
      <c r="H25" s="4" t="s">
        <v>6</v>
      </c>
      <c r="J25">
        <v>126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126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907</v>
      </c>
      <c r="K28" s="2">
        <f t="shared" ref="K28:AC28" si="3">J28-K24+K26+K27</f>
        <v>886</v>
      </c>
      <c r="L28" s="2">
        <f t="shared" si="3"/>
        <v>871</v>
      </c>
      <c r="M28" s="2">
        <f t="shared" si="3"/>
        <v>846</v>
      </c>
      <c r="N28" s="2">
        <f t="shared" si="3"/>
        <v>839</v>
      </c>
      <c r="O28" s="2">
        <f t="shared" si="3"/>
        <v>822</v>
      </c>
      <c r="P28" s="2">
        <f t="shared" si="3"/>
        <v>796</v>
      </c>
      <c r="Q28" s="2">
        <f t="shared" si="3"/>
        <v>775</v>
      </c>
      <c r="R28" s="2">
        <f t="shared" si="3"/>
        <v>775</v>
      </c>
      <c r="S28" s="2">
        <f t="shared" si="3"/>
        <v>775</v>
      </c>
      <c r="T28" s="2">
        <f t="shared" si="3"/>
        <v>775</v>
      </c>
      <c r="U28" s="2">
        <f t="shared" si="3"/>
        <v>755</v>
      </c>
      <c r="V28" s="2">
        <f t="shared" si="3"/>
        <v>723</v>
      </c>
      <c r="W28" s="2">
        <f t="shared" si="3"/>
        <v>723</v>
      </c>
      <c r="X28" s="2">
        <f t="shared" si="3"/>
        <v>723</v>
      </c>
      <c r="Y28" s="2">
        <f t="shared" si="3"/>
        <v>723</v>
      </c>
      <c r="Z28" s="2">
        <f t="shared" si="3"/>
        <v>723</v>
      </c>
      <c r="AA28" s="2">
        <f t="shared" si="3"/>
        <v>723</v>
      </c>
      <c r="AB28" s="2">
        <f t="shared" si="3"/>
        <v>723</v>
      </c>
      <c r="AC28" s="2">
        <f t="shared" si="3"/>
        <v>723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23</v>
      </c>
      <c r="K30" s="4">
        <v>24</v>
      </c>
      <c r="L30" s="4">
        <v>25</v>
      </c>
      <c r="M30" s="4">
        <v>26</v>
      </c>
      <c r="N30" s="4">
        <v>27</v>
      </c>
      <c r="O30" s="4">
        <v>28</v>
      </c>
      <c r="P30" s="4">
        <v>29</v>
      </c>
      <c r="Q30" s="4">
        <v>30</v>
      </c>
      <c r="R30" s="4">
        <v>31</v>
      </c>
      <c r="S30" s="4">
        <v>32</v>
      </c>
      <c r="T30" s="4">
        <v>33</v>
      </c>
      <c r="U30" s="4">
        <v>34</v>
      </c>
      <c r="V30" s="4">
        <v>35</v>
      </c>
      <c r="W30" s="4">
        <v>36</v>
      </c>
      <c r="X30" s="4">
        <v>37</v>
      </c>
      <c r="Y30" s="4">
        <v>38</v>
      </c>
      <c r="Z30" s="4">
        <v>39</v>
      </c>
      <c r="AA30" s="4">
        <v>40</v>
      </c>
      <c r="AB30" s="4">
        <v>41</v>
      </c>
      <c r="AC30" s="4">
        <v>42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810</v>
      </c>
      <c r="G31" s="4">
        <f>calcFirstRunOut(J35:AC35)</f>
        <v>202042</v>
      </c>
      <c r="H31" s="4" t="s">
        <v>5</v>
      </c>
      <c r="J31" s="5">
        <v>25</v>
      </c>
      <c r="K31" s="5">
        <v>21</v>
      </c>
      <c r="L31" s="5">
        <v>15</v>
      </c>
      <c r="M31" s="5">
        <v>25</v>
      </c>
      <c r="N31" s="5">
        <v>7</v>
      </c>
      <c r="O31" s="5">
        <v>17</v>
      </c>
      <c r="P31" s="5">
        <v>26</v>
      </c>
      <c r="Q31" s="5">
        <v>21</v>
      </c>
      <c r="R31" s="5">
        <v>0</v>
      </c>
      <c r="S31" s="5">
        <v>0</v>
      </c>
      <c r="T31" s="5">
        <v>0</v>
      </c>
      <c r="U31" s="5">
        <v>20</v>
      </c>
      <c r="V31" s="5">
        <v>32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810</v>
      </c>
      <c r="G32" s="4"/>
      <c r="H32" s="4" t="s">
        <v>6</v>
      </c>
      <c r="J32">
        <v>126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126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911</v>
      </c>
      <c r="K35" s="2">
        <f t="shared" ref="K35:AC35" si="4">J35-K31+K33+K34</f>
        <v>890</v>
      </c>
      <c r="L35" s="2">
        <f t="shared" si="4"/>
        <v>875</v>
      </c>
      <c r="M35" s="2">
        <f t="shared" si="4"/>
        <v>850</v>
      </c>
      <c r="N35" s="2">
        <f t="shared" si="4"/>
        <v>843</v>
      </c>
      <c r="O35" s="2">
        <f t="shared" si="4"/>
        <v>826</v>
      </c>
      <c r="P35" s="2">
        <f t="shared" si="4"/>
        <v>800</v>
      </c>
      <c r="Q35" s="2">
        <f t="shared" si="4"/>
        <v>779</v>
      </c>
      <c r="R35" s="2">
        <f t="shared" si="4"/>
        <v>779</v>
      </c>
      <c r="S35" s="2">
        <f t="shared" si="4"/>
        <v>779</v>
      </c>
      <c r="T35" s="2">
        <f t="shared" si="4"/>
        <v>779</v>
      </c>
      <c r="U35" s="2">
        <f t="shared" si="4"/>
        <v>759</v>
      </c>
      <c r="V35" s="2">
        <f t="shared" si="4"/>
        <v>727</v>
      </c>
      <c r="W35" s="2">
        <f t="shared" si="4"/>
        <v>727</v>
      </c>
      <c r="X35" s="2">
        <f t="shared" si="4"/>
        <v>727</v>
      </c>
      <c r="Y35" s="2">
        <f t="shared" si="4"/>
        <v>727</v>
      </c>
      <c r="Z35" s="2">
        <f t="shared" si="4"/>
        <v>727</v>
      </c>
      <c r="AA35" s="2">
        <f t="shared" si="4"/>
        <v>727</v>
      </c>
      <c r="AB35" s="2">
        <f t="shared" si="4"/>
        <v>727</v>
      </c>
      <c r="AC35" s="2">
        <f t="shared" si="4"/>
        <v>727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23</v>
      </c>
      <c r="K37" s="4">
        <v>24</v>
      </c>
      <c r="L37" s="4">
        <v>25</v>
      </c>
      <c r="M37" s="4">
        <v>26</v>
      </c>
      <c r="N37" s="4">
        <v>27</v>
      </c>
      <c r="O37" s="4">
        <v>28</v>
      </c>
      <c r="P37" s="4">
        <v>29</v>
      </c>
      <c r="Q37" s="4">
        <v>30</v>
      </c>
      <c r="R37" s="4">
        <v>31</v>
      </c>
      <c r="S37" s="4">
        <v>32</v>
      </c>
      <c r="T37" s="4">
        <v>33</v>
      </c>
      <c r="U37" s="4">
        <v>34</v>
      </c>
      <c r="V37" s="4">
        <v>35</v>
      </c>
      <c r="W37" s="4">
        <v>36</v>
      </c>
      <c r="X37" s="4">
        <v>37</v>
      </c>
      <c r="Y37" s="4">
        <v>38</v>
      </c>
      <c r="Z37" s="4">
        <v>39</v>
      </c>
      <c r="AA37" s="4">
        <v>40</v>
      </c>
      <c r="AB37" s="4">
        <v>41</v>
      </c>
      <c r="AC37" s="4">
        <v>42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1125</v>
      </c>
      <c r="G38" s="4">
        <f>calcFirstRunOut(J42:AC42)</f>
        <v>202042</v>
      </c>
      <c r="H38" s="4" t="s">
        <v>5</v>
      </c>
      <c r="J38" s="5">
        <v>27</v>
      </c>
      <c r="K38" s="5">
        <v>36</v>
      </c>
      <c r="L38" s="5">
        <v>39</v>
      </c>
      <c r="M38" s="5">
        <v>68</v>
      </c>
      <c r="N38" s="5">
        <v>25</v>
      </c>
      <c r="O38" s="5">
        <v>65</v>
      </c>
      <c r="P38" s="5">
        <v>64</v>
      </c>
      <c r="Q38" s="5">
        <v>57</v>
      </c>
      <c r="R38" s="5">
        <v>0</v>
      </c>
      <c r="S38" s="5">
        <v>0</v>
      </c>
      <c r="T38" s="5">
        <v>0</v>
      </c>
      <c r="U38" s="5">
        <v>113</v>
      </c>
      <c r="V38" s="5">
        <v>140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1125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1098</v>
      </c>
      <c r="K42" s="2">
        <f t="shared" ref="K42:AC42" si="5">J42-K38+K40+K41</f>
        <v>1062</v>
      </c>
      <c r="L42" s="2">
        <f t="shared" si="5"/>
        <v>1023</v>
      </c>
      <c r="M42" s="2">
        <f t="shared" si="5"/>
        <v>955</v>
      </c>
      <c r="N42" s="2">
        <f t="shared" si="5"/>
        <v>930</v>
      </c>
      <c r="O42" s="2">
        <f t="shared" si="5"/>
        <v>865</v>
      </c>
      <c r="P42" s="2">
        <f t="shared" si="5"/>
        <v>801</v>
      </c>
      <c r="Q42" s="2">
        <f t="shared" si="5"/>
        <v>744</v>
      </c>
      <c r="R42" s="2">
        <f t="shared" si="5"/>
        <v>744</v>
      </c>
      <c r="S42" s="2">
        <f t="shared" si="5"/>
        <v>744</v>
      </c>
      <c r="T42" s="2">
        <f t="shared" si="5"/>
        <v>744</v>
      </c>
      <c r="U42" s="2">
        <f t="shared" si="5"/>
        <v>631</v>
      </c>
      <c r="V42" s="2">
        <f t="shared" si="5"/>
        <v>491</v>
      </c>
      <c r="W42" s="2">
        <f t="shared" si="5"/>
        <v>491</v>
      </c>
      <c r="X42" s="2">
        <f t="shared" si="5"/>
        <v>491</v>
      </c>
      <c r="Y42" s="2">
        <f t="shared" si="5"/>
        <v>491</v>
      </c>
      <c r="Z42" s="2">
        <f t="shared" si="5"/>
        <v>491</v>
      </c>
      <c r="AA42" s="2">
        <f t="shared" si="5"/>
        <v>491</v>
      </c>
      <c r="AB42" s="2">
        <f t="shared" si="5"/>
        <v>491</v>
      </c>
      <c r="AC42" s="2">
        <f t="shared" si="5"/>
        <v>491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23</v>
      </c>
      <c r="K44" s="4">
        <v>24</v>
      </c>
      <c r="L44" s="4">
        <v>25</v>
      </c>
      <c r="M44" s="4">
        <v>26</v>
      </c>
      <c r="N44" s="4">
        <v>27</v>
      </c>
      <c r="O44" s="4">
        <v>28</v>
      </c>
      <c r="P44" s="4">
        <v>29</v>
      </c>
      <c r="Q44" s="4">
        <v>30</v>
      </c>
      <c r="R44" s="4">
        <v>31</v>
      </c>
      <c r="S44" s="4">
        <v>32</v>
      </c>
      <c r="T44" s="4">
        <v>33</v>
      </c>
      <c r="U44" s="4">
        <v>34</v>
      </c>
      <c r="V44" s="4">
        <v>35</v>
      </c>
      <c r="W44" s="4">
        <v>36</v>
      </c>
      <c r="X44" s="4">
        <v>37</v>
      </c>
      <c r="Y44" s="4">
        <v>38</v>
      </c>
      <c r="Z44" s="4">
        <v>39</v>
      </c>
      <c r="AA44" s="4">
        <v>40</v>
      </c>
      <c r="AB44" s="4">
        <v>41</v>
      </c>
      <c r="AC44" s="4">
        <v>42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244</v>
      </c>
      <c r="G45" s="4">
        <f>calcFirstRunOut(J49:AC49)</f>
        <v>202042</v>
      </c>
      <c r="H45" s="4" t="s">
        <v>5</v>
      </c>
      <c r="J45" s="5">
        <v>38</v>
      </c>
      <c r="K45" s="5">
        <v>21</v>
      </c>
      <c r="L45" s="5">
        <v>15</v>
      </c>
      <c r="M45" s="5">
        <v>25</v>
      </c>
      <c r="N45" s="5">
        <v>7</v>
      </c>
      <c r="O45" s="5">
        <v>16</v>
      </c>
      <c r="P45" s="5">
        <v>26</v>
      </c>
      <c r="Q45" s="5">
        <v>21</v>
      </c>
      <c r="R45" s="5">
        <v>0</v>
      </c>
      <c r="S45" s="5">
        <v>0</v>
      </c>
      <c r="T45" s="5">
        <v>0</v>
      </c>
      <c r="U45" s="5">
        <v>21</v>
      </c>
      <c r="V45" s="5">
        <v>32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244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  <c r="J48" s="13">
        <v>240</v>
      </c>
      <c r="K48" s="13">
        <v>480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446</v>
      </c>
      <c r="K49" s="2">
        <f t="shared" ref="K49:AC49" si="6">J49-K45+K47+K48</f>
        <v>905</v>
      </c>
      <c r="L49" s="2">
        <f t="shared" si="6"/>
        <v>890</v>
      </c>
      <c r="M49" s="2">
        <f t="shared" si="6"/>
        <v>865</v>
      </c>
      <c r="N49" s="2">
        <f t="shared" si="6"/>
        <v>858</v>
      </c>
      <c r="O49" s="2">
        <f t="shared" si="6"/>
        <v>842</v>
      </c>
      <c r="P49" s="2">
        <f t="shared" si="6"/>
        <v>816</v>
      </c>
      <c r="Q49" s="2">
        <f t="shared" si="6"/>
        <v>795</v>
      </c>
      <c r="R49" s="2">
        <f t="shared" si="6"/>
        <v>795</v>
      </c>
      <c r="S49" s="2">
        <f t="shared" si="6"/>
        <v>795</v>
      </c>
      <c r="T49" s="2">
        <f t="shared" si="6"/>
        <v>795</v>
      </c>
      <c r="U49" s="2">
        <f t="shared" si="6"/>
        <v>774</v>
      </c>
      <c r="V49" s="2">
        <f t="shared" si="6"/>
        <v>742</v>
      </c>
      <c r="W49" s="2">
        <f t="shared" si="6"/>
        <v>742</v>
      </c>
      <c r="X49" s="2">
        <f t="shared" si="6"/>
        <v>742</v>
      </c>
      <c r="Y49" s="2">
        <f t="shared" si="6"/>
        <v>742</v>
      </c>
      <c r="Z49" s="2">
        <f t="shared" si="6"/>
        <v>742</v>
      </c>
      <c r="AA49" s="2">
        <f t="shared" si="6"/>
        <v>742</v>
      </c>
      <c r="AB49" s="2">
        <f t="shared" si="6"/>
        <v>742</v>
      </c>
      <c r="AC49" s="2">
        <f t="shared" si="6"/>
        <v>742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23</v>
      </c>
      <c r="K51" s="4">
        <v>24</v>
      </c>
      <c r="L51" s="4">
        <v>25</v>
      </c>
      <c r="M51" s="4">
        <v>26</v>
      </c>
      <c r="N51" s="4">
        <v>27</v>
      </c>
      <c r="O51" s="4">
        <v>28</v>
      </c>
      <c r="P51" s="4">
        <v>29</v>
      </c>
      <c r="Q51" s="4">
        <v>30</v>
      </c>
      <c r="R51" s="4">
        <v>31</v>
      </c>
      <c r="S51" s="4">
        <v>32</v>
      </c>
      <c r="T51" s="4">
        <v>33</v>
      </c>
      <c r="U51" s="4">
        <v>34</v>
      </c>
      <c r="V51" s="4">
        <v>35</v>
      </c>
      <c r="W51" s="4">
        <v>36</v>
      </c>
      <c r="X51" s="4">
        <v>37</v>
      </c>
      <c r="Y51" s="4">
        <v>38</v>
      </c>
      <c r="Z51" s="4">
        <v>39</v>
      </c>
      <c r="AA51" s="4">
        <v>40</v>
      </c>
      <c r="AB51" s="4">
        <v>41</v>
      </c>
      <c r="AC51" s="4">
        <v>42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791</v>
      </c>
      <c r="G52" s="4">
        <f>calcFirstRunOut(J56:AC56)</f>
        <v>202042</v>
      </c>
      <c r="H52" s="4" t="s">
        <v>5</v>
      </c>
      <c r="J52" s="5">
        <v>19</v>
      </c>
      <c r="K52" s="5">
        <v>21</v>
      </c>
      <c r="L52" s="5">
        <v>16</v>
      </c>
      <c r="M52" s="5">
        <v>25</v>
      </c>
      <c r="N52" s="5">
        <v>6</v>
      </c>
      <c r="O52" s="5">
        <v>17</v>
      </c>
      <c r="P52" s="5">
        <v>26</v>
      </c>
      <c r="Q52" s="5">
        <v>21</v>
      </c>
      <c r="R52" s="5">
        <v>0</v>
      </c>
      <c r="S52" s="5">
        <v>0</v>
      </c>
      <c r="T52" s="5">
        <v>0</v>
      </c>
      <c r="U52" s="5">
        <v>23</v>
      </c>
      <c r="V52" s="5">
        <v>32</v>
      </c>
      <c r="W52" s="5">
        <v>28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791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772</v>
      </c>
      <c r="K56" s="2">
        <f t="shared" ref="K56:AC56" si="7">J56-K52+K54+K55</f>
        <v>751</v>
      </c>
      <c r="L56" s="2">
        <f t="shared" si="7"/>
        <v>735</v>
      </c>
      <c r="M56" s="2">
        <f t="shared" si="7"/>
        <v>710</v>
      </c>
      <c r="N56" s="2">
        <f t="shared" si="7"/>
        <v>704</v>
      </c>
      <c r="O56" s="2">
        <f t="shared" si="7"/>
        <v>687</v>
      </c>
      <c r="P56" s="2">
        <f t="shared" si="7"/>
        <v>661</v>
      </c>
      <c r="Q56" s="2">
        <f t="shared" si="7"/>
        <v>640</v>
      </c>
      <c r="R56" s="2">
        <f t="shared" si="7"/>
        <v>640</v>
      </c>
      <c r="S56" s="2">
        <f t="shared" si="7"/>
        <v>640</v>
      </c>
      <c r="T56" s="2">
        <f t="shared" si="7"/>
        <v>640</v>
      </c>
      <c r="U56" s="2">
        <f t="shared" si="7"/>
        <v>617</v>
      </c>
      <c r="V56" s="2">
        <f t="shared" si="7"/>
        <v>585</v>
      </c>
      <c r="W56" s="2">
        <f t="shared" si="7"/>
        <v>557</v>
      </c>
      <c r="X56" s="2">
        <f t="shared" si="7"/>
        <v>557</v>
      </c>
      <c r="Y56" s="2">
        <f t="shared" si="7"/>
        <v>557</v>
      </c>
      <c r="Z56" s="2">
        <f t="shared" si="7"/>
        <v>557</v>
      </c>
      <c r="AA56" s="2">
        <f t="shared" si="7"/>
        <v>557</v>
      </c>
      <c r="AB56" s="2">
        <f t="shared" si="7"/>
        <v>557</v>
      </c>
      <c r="AC56" s="2">
        <f t="shared" si="7"/>
        <v>557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23</v>
      </c>
      <c r="K58" s="4">
        <v>24</v>
      </c>
      <c r="L58" s="4">
        <v>25</v>
      </c>
      <c r="M58" s="4">
        <v>26</v>
      </c>
      <c r="N58" s="4">
        <v>27</v>
      </c>
      <c r="O58" s="4">
        <v>28</v>
      </c>
      <c r="P58" s="4">
        <v>29</v>
      </c>
      <c r="Q58" s="4">
        <v>30</v>
      </c>
      <c r="R58" s="4">
        <v>31</v>
      </c>
      <c r="S58" s="4">
        <v>32</v>
      </c>
      <c r="T58" s="4">
        <v>33</v>
      </c>
      <c r="U58" s="4">
        <v>34</v>
      </c>
      <c r="V58" s="4">
        <v>35</v>
      </c>
      <c r="W58" s="4">
        <v>36</v>
      </c>
      <c r="X58" s="4">
        <v>37</v>
      </c>
      <c r="Y58" s="4">
        <v>38</v>
      </c>
      <c r="Z58" s="4">
        <v>39</v>
      </c>
      <c r="AA58" s="4">
        <v>40</v>
      </c>
      <c r="AB58" s="4">
        <v>41</v>
      </c>
      <c r="AC58" s="4">
        <v>42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959</v>
      </c>
      <c r="G59" s="4">
        <f>calcFirstRunOut(J63:AC63)</f>
        <v>202042</v>
      </c>
      <c r="H59" s="4" t="s">
        <v>5</v>
      </c>
      <c r="J59" s="5">
        <v>22</v>
      </c>
      <c r="K59" s="5">
        <v>21</v>
      </c>
      <c r="L59" s="5">
        <v>16</v>
      </c>
      <c r="M59" s="5">
        <v>24</v>
      </c>
      <c r="N59" s="5">
        <v>7</v>
      </c>
      <c r="O59" s="5">
        <v>17</v>
      </c>
      <c r="P59" s="5">
        <v>26</v>
      </c>
      <c r="Q59" s="5">
        <v>21</v>
      </c>
      <c r="R59" s="5">
        <v>0</v>
      </c>
      <c r="S59" s="5">
        <v>0</v>
      </c>
      <c r="T59" s="5">
        <v>0</v>
      </c>
      <c r="U59" s="5">
        <v>23</v>
      </c>
      <c r="V59" s="5">
        <v>32</v>
      </c>
      <c r="W59" s="5">
        <v>28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959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937</v>
      </c>
      <c r="K63" s="2">
        <f t="shared" ref="K63:AC63" si="8">J63-K59+K61+K62</f>
        <v>916</v>
      </c>
      <c r="L63" s="2">
        <f t="shared" si="8"/>
        <v>900</v>
      </c>
      <c r="M63" s="2">
        <f t="shared" si="8"/>
        <v>876</v>
      </c>
      <c r="N63" s="2">
        <f t="shared" si="8"/>
        <v>869</v>
      </c>
      <c r="O63" s="2">
        <f t="shared" si="8"/>
        <v>852</v>
      </c>
      <c r="P63" s="2">
        <f t="shared" si="8"/>
        <v>826</v>
      </c>
      <c r="Q63" s="2">
        <f t="shared" si="8"/>
        <v>805</v>
      </c>
      <c r="R63" s="2">
        <f t="shared" si="8"/>
        <v>805</v>
      </c>
      <c r="S63" s="2">
        <f t="shared" si="8"/>
        <v>805</v>
      </c>
      <c r="T63" s="2">
        <f t="shared" si="8"/>
        <v>805</v>
      </c>
      <c r="U63" s="2">
        <f t="shared" si="8"/>
        <v>782</v>
      </c>
      <c r="V63" s="2">
        <f t="shared" si="8"/>
        <v>750</v>
      </c>
      <c r="W63" s="2">
        <f t="shared" si="8"/>
        <v>722</v>
      </c>
      <c r="X63" s="2">
        <f t="shared" si="8"/>
        <v>722</v>
      </c>
      <c r="Y63" s="2">
        <f t="shared" si="8"/>
        <v>722</v>
      </c>
      <c r="Z63" s="2">
        <f t="shared" si="8"/>
        <v>722</v>
      </c>
      <c r="AA63" s="2">
        <f t="shared" si="8"/>
        <v>722</v>
      </c>
      <c r="AB63" s="2">
        <f t="shared" si="8"/>
        <v>722</v>
      </c>
      <c r="AC63" s="2">
        <f t="shared" si="8"/>
        <v>722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23</v>
      </c>
      <c r="K65" s="4">
        <v>24</v>
      </c>
      <c r="L65" s="4">
        <v>25</v>
      </c>
      <c r="M65" s="4">
        <v>26</v>
      </c>
      <c r="N65" s="4">
        <v>27</v>
      </c>
      <c r="O65" s="4">
        <v>28</v>
      </c>
      <c r="P65" s="4">
        <v>29</v>
      </c>
      <c r="Q65" s="4">
        <v>30</v>
      </c>
      <c r="R65" s="4">
        <v>31</v>
      </c>
      <c r="S65" s="4">
        <v>32</v>
      </c>
      <c r="T65" s="4">
        <v>33</v>
      </c>
      <c r="U65" s="4">
        <v>34</v>
      </c>
      <c r="V65" s="4">
        <v>35</v>
      </c>
      <c r="W65" s="4">
        <v>36</v>
      </c>
      <c r="X65" s="4">
        <v>37</v>
      </c>
      <c r="Y65" s="4">
        <v>38</v>
      </c>
      <c r="Z65" s="4">
        <v>39</v>
      </c>
      <c r="AA65" s="4">
        <v>40</v>
      </c>
      <c r="AB65" s="4">
        <v>41</v>
      </c>
      <c r="AC65" s="4">
        <v>42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202042</v>
      </c>
      <c r="H66" s="4" t="s">
        <v>5</v>
      </c>
      <c r="J66" s="5">
        <v>12</v>
      </c>
      <c r="K66" s="5">
        <v>12</v>
      </c>
      <c r="L66" s="5">
        <v>13</v>
      </c>
      <c r="M66" s="5">
        <v>11</v>
      </c>
      <c r="N66" s="5">
        <v>4</v>
      </c>
      <c r="O66" s="5">
        <v>12</v>
      </c>
      <c r="P66" s="5">
        <v>21</v>
      </c>
      <c r="Q66" s="5">
        <v>16</v>
      </c>
      <c r="R66" s="5">
        <v>0</v>
      </c>
      <c r="S66" s="5">
        <v>0</v>
      </c>
      <c r="T66" s="5">
        <v>0</v>
      </c>
      <c r="U66" s="5">
        <v>23</v>
      </c>
      <c r="V66" s="5">
        <v>30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384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712</v>
      </c>
      <c r="K70" s="2">
        <f t="shared" ref="K70:AC70" si="9">J70-K66+K68+K69</f>
        <v>1084</v>
      </c>
      <c r="L70" s="2">
        <f t="shared" si="9"/>
        <v>1071</v>
      </c>
      <c r="M70" s="2">
        <f t="shared" si="9"/>
        <v>1060</v>
      </c>
      <c r="N70" s="2">
        <f t="shared" si="9"/>
        <v>1056</v>
      </c>
      <c r="O70" s="2">
        <f t="shared" si="9"/>
        <v>1044</v>
      </c>
      <c r="P70" s="2">
        <f t="shared" si="9"/>
        <v>1023</v>
      </c>
      <c r="Q70" s="2">
        <f t="shared" si="9"/>
        <v>1007</v>
      </c>
      <c r="R70" s="2">
        <f t="shared" si="9"/>
        <v>1007</v>
      </c>
      <c r="S70" s="2">
        <f t="shared" si="9"/>
        <v>1007</v>
      </c>
      <c r="T70" s="2">
        <f t="shared" si="9"/>
        <v>1007</v>
      </c>
      <c r="U70" s="2">
        <f t="shared" si="9"/>
        <v>984</v>
      </c>
      <c r="V70" s="2">
        <f t="shared" si="9"/>
        <v>954</v>
      </c>
      <c r="W70" s="2">
        <f t="shared" si="9"/>
        <v>954</v>
      </c>
      <c r="X70" s="2">
        <f t="shared" si="9"/>
        <v>954</v>
      </c>
      <c r="Y70" s="2">
        <f t="shared" si="9"/>
        <v>954</v>
      </c>
      <c r="Z70" s="2">
        <f t="shared" si="9"/>
        <v>954</v>
      </c>
      <c r="AA70" s="2">
        <f t="shared" si="9"/>
        <v>954</v>
      </c>
      <c r="AB70" s="2">
        <f t="shared" si="9"/>
        <v>954</v>
      </c>
      <c r="AC70" s="2">
        <f t="shared" si="9"/>
        <v>954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23</v>
      </c>
      <c r="K72" s="4">
        <v>24</v>
      </c>
      <c r="L72" s="4">
        <v>25</v>
      </c>
      <c r="M72" s="4">
        <v>26</v>
      </c>
      <c r="N72" s="4">
        <v>27</v>
      </c>
      <c r="O72" s="4">
        <v>28</v>
      </c>
      <c r="P72" s="4">
        <v>29</v>
      </c>
      <c r="Q72" s="4">
        <v>30</v>
      </c>
      <c r="R72" s="4">
        <v>31</v>
      </c>
      <c r="S72" s="4">
        <v>32</v>
      </c>
      <c r="T72" s="4">
        <v>33</v>
      </c>
      <c r="U72" s="4">
        <v>34</v>
      </c>
      <c r="V72" s="4">
        <v>35</v>
      </c>
      <c r="W72" s="4">
        <v>36</v>
      </c>
      <c r="X72" s="4">
        <v>37</v>
      </c>
      <c r="Y72" s="4">
        <v>38</v>
      </c>
      <c r="Z72" s="4">
        <v>39</v>
      </c>
      <c r="AA72" s="4">
        <v>40</v>
      </c>
      <c r="AB72" s="4">
        <v>41</v>
      </c>
      <c r="AC72" s="4">
        <v>42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643</v>
      </c>
      <c r="G73" s="4">
        <f>calcFirstRunOut(J77:AC77)</f>
        <v>202042</v>
      </c>
      <c r="H73" s="4" t="s">
        <v>5</v>
      </c>
      <c r="J73" s="5">
        <v>20</v>
      </c>
      <c r="K73" s="5">
        <v>21</v>
      </c>
      <c r="L73" s="5">
        <v>16</v>
      </c>
      <c r="M73" s="5">
        <v>24</v>
      </c>
      <c r="N73" s="5">
        <v>7</v>
      </c>
      <c r="O73" s="5">
        <v>17</v>
      </c>
      <c r="P73" s="5">
        <v>26</v>
      </c>
      <c r="Q73" s="5">
        <v>21</v>
      </c>
      <c r="R73" s="5">
        <v>0</v>
      </c>
      <c r="S73" s="5">
        <v>0</v>
      </c>
      <c r="T73" s="5">
        <v>0</v>
      </c>
      <c r="U73" s="5">
        <v>23</v>
      </c>
      <c r="V73" s="5">
        <v>30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643</v>
      </c>
      <c r="G74" s="4"/>
      <c r="H74" s="4" t="s">
        <v>6</v>
      </c>
      <c r="J74">
        <v>540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400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1023</v>
      </c>
      <c r="K77" s="2">
        <f t="shared" ref="K77:AC77" si="10">J77-K73+K75+K76</f>
        <v>1002</v>
      </c>
      <c r="L77" s="2">
        <f t="shared" si="10"/>
        <v>986</v>
      </c>
      <c r="M77" s="2">
        <f t="shared" si="10"/>
        <v>962</v>
      </c>
      <c r="N77" s="2">
        <f t="shared" si="10"/>
        <v>955</v>
      </c>
      <c r="O77" s="2">
        <f t="shared" si="10"/>
        <v>938</v>
      </c>
      <c r="P77" s="2">
        <f t="shared" si="10"/>
        <v>912</v>
      </c>
      <c r="Q77" s="2">
        <f t="shared" si="10"/>
        <v>891</v>
      </c>
      <c r="R77" s="2">
        <f t="shared" si="10"/>
        <v>891</v>
      </c>
      <c r="S77" s="2">
        <f t="shared" si="10"/>
        <v>891</v>
      </c>
      <c r="T77" s="2">
        <f t="shared" si="10"/>
        <v>891</v>
      </c>
      <c r="U77" s="2">
        <f t="shared" si="10"/>
        <v>868</v>
      </c>
      <c r="V77" s="2">
        <f t="shared" si="10"/>
        <v>838</v>
      </c>
      <c r="W77" s="2">
        <f t="shared" si="10"/>
        <v>838</v>
      </c>
      <c r="X77" s="2">
        <f t="shared" si="10"/>
        <v>838</v>
      </c>
      <c r="Y77" s="2">
        <f t="shared" si="10"/>
        <v>838</v>
      </c>
      <c r="Z77" s="2">
        <f t="shared" si="10"/>
        <v>838</v>
      </c>
      <c r="AA77" s="2">
        <f t="shared" si="10"/>
        <v>838</v>
      </c>
      <c r="AB77" s="2">
        <f t="shared" si="10"/>
        <v>838</v>
      </c>
      <c r="AC77" s="2">
        <f t="shared" si="10"/>
        <v>838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23</v>
      </c>
      <c r="K79" s="4">
        <v>24</v>
      </c>
      <c r="L79" s="4">
        <v>25</v>
      </c>
      <c r="M79" s="4">
        <v>26</v>
      </c>
      <c r="N79" s="4">
        <v>27</v>
      </c>
      <c r="O79" s="4">
        <v>28</v>
      </c>
      <c r="P79" s="4">
        <v>29</v>
      </c>
      <c r="Q79" s="4">
        <v>30</v>
      </c>
      <c r="R79" s="4">
        <v>31</v>
      </c>
      <c r="S79" s="4">
        <v>32</v>
      </c>
      <c r="T79" s="4">
        <v>33</v>
      </c>
      <c r="U79" s="4">
        <v>34</v>
      </c>
      <c r="V79" s="4">
        <v>35</v>
      </c>
      <c r="W79" s="4">
        <v>36</v>
      </c>
      <c r="X79" s="4">
        <v>37</v>
      </c>
      <c r="Y79" s="4">
        <v>38</v>
      </c>
      <c r="Z79" s="4">
        <v>39</v>
      </c>
      <c r="AA79" s="4">
        <v>40</v>
      </c>
      <c r="AB79" s="4">
        <v>41</v>
      </c>
      <c r="AC79" s="4">
        <v>42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0</v>
      </c>
      <c r="G80" s="4">
        <f>calcFirstRunOut(J84:AC84)</f>
        <v>202042</v>
      </c>
      <c r="H80" s="4" t="s">
        <v>5</v>
      </c>
      <c r="J80" s="5">
        <v>0</v>
      </c>
      <c r="K80" s="5">
        <v>0</v>
      </c>
      <c r="L80" s="5">
        <v>0</v>
      </c>
      <c r="M80" s="5">
        <v>1</v>
      </c>
      <c r="N80" s="5">
        <v>0</v>
      </c>
      <c r="O80" s="5">
        <v>0</v>
      </c>
      <c r="P80" s="5">
        <v>0</v>
      </c>
      <c r="Q80" s="5">
        <v>6</v>
      </c>
      <c r="R80" s="5">
        <v>0</v>
      </c>
      <c r="S80" s="5">
        <v>0</v>
      </c>
      <c r="T80" s="5">
        <v>0</v>
      </c>
      <c r="U80" s="5">
        <v>23</v>
      </c>
      <c r="V80" s="5">
        <v>30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553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840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840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839</v>
      </c>
      <c r="N84" s="2">
        <f t="shared" si="11"/>
        <v>839</v>
      </c>
      <c r="O84" s="2">
        <f t="shared" si="11"/>
        <v>839</v>
      </c>
      <c r="P84" s="2">
        <f t="shared" si="11"/>
        <v>839</v>
      </c>
      <c r="Q84" s="2">
        <f t="shared" si="11"/>
        <v>833</v>
      </c>
      <c r="R84" s="2">
        <f t="shared" si="11"/>
        <v>833</v>
      </c>
      <c r="S84" s="2">
        <f t="shared" si="11"/>
        <v>833</v>
      </c>
      <c r="T84" s="2">
        <f t="shared" si="11"/>
        <v>833</v>
      </c>
      <c r="U84" s="2">
        <f t="shared" si="11"/>
        <v>810</v>
      </c>
      <c r="V84" s="2">
        <f t="shared" si="11"/>
        <v>780</v>
      </c>
      <c r="W84" s="2">
        <f t="shared" si="11"/>
        <v>780</v>
      </c>
      <c r="X84" s="2">
        <f t="shared" si="11"/>
        <v>780</v>
      </c>
      <c r="Y84" s="2">
        <f t="shared" si="11"/>
        <v>780</v>
      </c>
      <c r="Z84" s="2">
        <f t="shared" si="11"/>
        <v>780</v>
      </c>
      <c r="AA84" s="2">
        <f t="shared" si="11"/>
        <v>780</v>
      </c>
      <c r="AB84" s="2">
        <f t="shared" si="11"/>
        <v>780</v>
      </c>
      <c r="AC84" s="2">
        <f t="shared" si="11"/>
        <v>780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23</v>
      </c>
      <c r="K86" s="4">
        <v>24</v>
      </c>
      <c r="L86" s="4">
        <v>25</v>
      </c>
      <c r="M86" s="4">
        <v>26</v>
      </c>
      <c r="N86" s="4">
        <v>27</v>
      </c>
      <c r="O86" s="4">
        <v>28</v>
      </c>
      <c r="P86" s="4">
        <v>29</v>
      </c>
      <c r="Q86" s="4">
        <v>30</v>
      </c>
      <c r="R86" s="4">
        <v>31</v>
      </c>
      <c r="S86" s="4">
        <v>32</v>
      </c>
      <c r="T86" s="4">
        <v>33</v>
      </c>
      <c r="U86" s="4">
        <v>34</v>
      </c>
      <c r="V86" s="4">
        <v>35</v>
      </c>
      <c r="W86" s="4">
        <v>36</v>
      </c>
      <c r="X86" s="4">
        <v>37</v>
      </c>
      <c r="Y86" s="4">
        <v>38</v>
      </c>
      <c r="Z86" s="4">
        <v>39</v>
      </c>
      <c r="AA86" s="4">
        <v>40</v>
      </c>
      <c r="AB86" s="4">
        <v>41</v>
      </c>
      <c r="AC86" s="4">
        <v>42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2040</v>
      </c>
      <c r="G87" s="4">
        <f>calcFirstRunOut(J91:AC91)</f>
        <v>202042</v>
      </c>
      <c r="H87" s="4" t="s">
        <v>5</v>
      </c>
      <c r="J87" s="5">
        <v>23</v>
      </c>
      <c r="K87" s="5">
        <v>21</v>
      </c>
      <c r="L87" s="5">
        <v>16</v>
      </c>
      <c r="M87" s="5">
        <v>24</v>
      </c>
      <c r="N87" s="5">
        <v>7</v>
      </c>
      <c r="O87" s="5">
        <v>17</v>
      </c>
      <c r="P87" s="5">
        <v>26</v>
      </c>
      <c r="Q87" s="5">
        <v>21</v>
      </c>
      <c r="R87" s="5">
        <v>0</v>
      </c>
      <c r="S87" s="5">
        <v>0</v>
      </c>
      <c r="T87" s="5">
        <v>0</v>
      </c>
      <c r="U87" s="5">
        <v>23</v>
      </c>
      <c r="V87" s="5">
        <v>30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2040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2017</v>
      </c>
      <c r="K91" s="2">
        <f t="shared" ref="K91:AC91" si="12">J91-K87+K89+K90</f>
        <v>1996</v>
      </c>
      <c r="L91" s="2">
        <f t="shared" si="12"/>
        <v>1980</v>
      </c>
      <c r="M91" s="2">
        <f t="shared" si="12"/>
        <v>1956</v>
      </c>
      <c r="N91" s="2">
        <f t="shared" si="12"/>
        <v>1949</v>
      </c>
      <c r="O91" s="2">
        <f t="shared" si="12"/>
        <v>1932</v>
      </c>
      <c r="P91" s="2">
        <f t="shared" si="12"/>
        <v>1906</v>
      </c>
      <c r="Q91" s="2">
        <f t="shared" si="12"/>
        <v>1885</v>
      </c>
      <c r="R91" s="2">
        <f t="shared" si="12"/>
        <v>1885</v>
      </c>
      <c r="S91" s="2">
        <f t="shared" si="12"/>
        <v>1885</v>
      </c>
      <c r="T91" s="2">
        <f t="shared" si="12"/>
        <v>1885</v>
      </c>
      <c r="U91" s="2">
        <f t="shared" si="12"/>
        <v>1862</v>
      </c>
      <c r="V91" s="2">
        <f t="shared" si="12"/>
        <v>1832</v>
      </c>
      <c r="W91" s="2">
        <f t="shared" si="12"/>
        <v>1832</v>
      </c>
      <c r="X91" s="2">
        <f t="shared" si="12"/>
        <v>1832</v>
      </c>
      <c r="Y91" s="2">
        <f t="shared" si="12"/>
        <v>1832</v>
      </c>
      <c r="Z91" s="2">
        <f t="shared" si="12"/>
        <v>1832</v>
      </c>
      <c r="AA91" s="2">
        <f t="shared" si="12"/>
        <v>1832</v>
      </c>
      <c r="AB91" s="2">
        <f t="shared" si="12"/>
        <v>1832</v>
      </c>
      <c r="AC91" s="2">
        <f t="shared" si="12"/>
        <v>1832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23</v>
      </c>
      <c r="K93" s="4">
        <v>24</v>
      </c>
      <c r="L93" s="4">
        <v>25</v>
      </c>
      <c r="M93" s="4">
        <v>26</v>
      </c>
      <c r="N93" s="4">
        <v>27</v>
      </c>
      <c r="O93" s="4">
        <v>28</v>
      </c>
      <c r="P93" s="4">
        <v>29</v>
      </c>
      <c r="Q93" s="4">
        <v>30</v>
      </c>
      <c r="R93" s="4">
        <v>31</v>
      </c>
      <c r="S93" s="4">
        <v>32</v>
      </c>
      <c r="T93" s="4">
        <v>33</v>
      </c>
      <c r="U93" s="4">
        <v>34</v>
      </c>
      <c r="V93" s="4">
        <v>35</v>
      </c>
      <c r="W93" s="4">
        <v>36</v>
      </c>
      <c r="X93" s="4">
        <v>37</v>
      </c>
      <c r="Y93" s="4">
        <v>38</v>
      </c>
      <c r="Z93" s="4">
        <v>39</v>
      </c>
      <c r="AA93" s="4">
        <v>40</v>
      </c>
      <c r="AB93" s="4">
        <v>41</v>
      </c>
      <c r="AC93" s="4">
        <v>42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134</v>
      </c>
      <c r="G94" s="4">
        <f>calcFirstRunOut(J98:AC98)</f>
        <v>202042</v>
      </c>
      <c r="H94" s="4" t="s">
        <v>5</v>
      </c>
      <c r="J94" s="5">
        <v>26</v>
      </c>
      <c r="K94" s="5">
        <v>30</v>
      </c>
      <c r="L94" s="5">
        <v>0</v>
      </c>
      <c r="M94" s="5">
        <v>4</v>
      </c>
      <c r="N94" s="5">
        <v>18</v>
      </c>
      <c r="O94" s="5">
        <v>41</v>
      </c>
      <c r="P94" s="5">
        <v>34</v>
      </c>
      <c r="Q94" s="5">
        <v>49</v>
      </c>
      <c r="R94" s="5">
        <v>0</v>
      </c>
      <c r="S94" s="5">
        <v>0</v>
      </c>
      <c r="T94" s="5">
        <v>0</v>
      </c>
      <c r="U94" s="5">
        <v>43</v>
      </c>
      <c r="V94" s="5">
        <v>54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134</v>
      </c>
      <c r="G95" s="4"/>
      <c r="H95" s="4" t="s">
        <v>6</v>
      </c>
      <c r="J95">
        <v>32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1280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0</v>
      </c>
      <c r="L96" s="8">
        <v>1280</v>
      </c>
      <c r="M96" s="8">
        <v>0</v>
      </c>
      <c r="N96" s="8">
        <v>1280</v>
      </c>
      <c r="O96" s="8">
        <v>0</v>
      </c>
      <c r="P96" s="8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108</v>
      </c>
      <c r="K98" s="2">
        <f t="shared" ref="K98:AC98" si="13">J98-K94+K96+K97</f>
        <v>78</v>
      </c>
      <c r="L98" s="2">
        <f t="shared" si="13"/>
        <v>1358</v>
      </c>
      <c r="M98" s="2">
        <f t="shared" si="13"/>
        <v>1354</v>
      </c>
      <c r="N98" s="2">
        <f t="shared" si="13"/>
        <v>2616</v>
      </c>
      <c r="O98" s="2">
        <f t="shared" si="13"/>
        <v>2575</v>
      </c>
      <c r="P98" s="2">
        <f t="shared" si="13"/>
        <v>2541</v>
      </c>
      <c r="Q98" s="2">
        <f t="shared" si="13"/>
        <v>2492</v>
      </c>
      <c r="R98" s="2">
        <f t="shared" si="13"/>
        <v>2492</v>
      </c>
      <c r="S98" s="2">
        <f t="shared" si="13"/>
        <v>2492</v>
      </c>
      <c r="T98" s="2">
        <f t="shared" si="13"/>
        <v>2492</v>
      </c>
      <c r="U98" s="2">
        <f t="shared" si="13"/>
        <v>2449</v>
      </c>
      <c r="V98" s="2">
        <f t="shared" si="13"/>
        <v>2395</v>
      </c>
      <c r="W98" s="2">
        <f t="shared" si="13"/>
        <v>2395</v>
      </c>
      <c r="X98" s="2">
        <f t="shared" si="13"/>
        <v>2395</v>
      </c>
      <c r="Y98" s="2">
        <f t="shared" si="13"/>
        <v>2395</v>
      </c>
      <c r="Z98" s="2">
        <f t="shared" si="13"/>
        <v>2395</v>
      </c>
      <c r="AA98" s="2">
        <f t="shared" si="13"/>
        <v>2395</v>
      </c>
      <c r="AB98" s="2">
        <f t="shared" si="13"/>
        <v>2395</v>
      </c>
      <c r="AC98" s="2">
        <f t="shared" si="13"/>
        <v>2395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23</v>
      </c>
      <c r="K100" s="4">
        <v>24</v>
      </c>
      <c r="L100" s="4">
        <v>25</v>
      </c>
      <c r="M100" s="4">
        <v>26</v>
      </c>
      <c r="N100" s="4">
        <v>27</v>
      </c>
      <c r="O100" s="4">
        <v>28</v>
      </c>
      <c r="P100" s="4">
        <v>29</v>
      </c>
      <c r="Q100" s="4">
        <v>30</v>
      </c>
      <c r="R100" s="4">
        <v>31</v>
      </c>
      <c r="S100" s="4">
        <v>32</v>
      </c>
      <c r="T100" s="4">
        <v>33</v>
      </c>
      <c r="U100" s="4">
        <v>34</v>
      </c>
      <c r="V100" s="4">
        <v>35</v>
      </c>
      <c r="W100" s="4">
        <v>36</v>
      </c>
      <c r="X100" s="4">
        <v>37</v>
      </c>
      <c r="Y100" s="4">
        <v>38</v>
      </c>
      <c r="Z100" s="4">
        <v>39</v>
      </c>
      <c r="AA100" s="4">
        <v>40</v>
      </c>
      <c r="AB100" s="4">
        <v>41</v>
      </c>
      <c r="AC100" s="4">
        <v>42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122</v>
      </c>
      <c r="G101" s="4">
        <f>calcFirstRunOut(J105:AC105)</f>
        <v>202042</v>
      </c>
      <c r="H101" s="4" t="s">
        <v>5</v>
      </c>
      <c r="J101" s="5">
        <v>26</v>
      </c>
      <c r="K101" s="5">
        <v>30</v>
      </c>
      <c r="L101" s="5">
        <v>0</v>
      </c>
      <c r="M101" s="5">
        <v>4</v>
      </c>
      <c r="N101" s="5">
        <v>18</v>
      </c>
      <c r="O101" s="5">
        <v>41</v>
      </c>
      <c r="P101" s="5">
        <v>34</v>
      </c>
      <c r="Q101" s="5">
        <v>49</v>
      </c>
      <c r="R101" s="5">
        <v>0</v>
      </c>
      <c r="S101" s="5">
        <v>0</v>
      </c>
      <c r="T101" s="5">
        <v>0</v>
      </c>
      <c r="U101" s="5">
        <v>43</v>
      </c>
      <c r="V101" s="5">
        <v>54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122</v>
      </c>
      <c r="G102" s="4"/>
      <c r="H102" s="4" t="s">
        <v>6</v>
      </c>
      <c r="J102">
        <v>50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 s="8">
        <v>0</v>
      </c>
      <c r="K103" s="8">
        <v>0</v>
      </c>
      <c r="L103" s="8">
        <v>2000</v>
      </c>
      <c r="M103" s="8">
        <v>0</v>
      </c>
      <c r="N103" s="8">
        <v>0</v>
      </c>
      <c r="O103" s="8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96</v>
      </c>
      <c r="K105" s="2">
        <f t="shared" ref="K105:AC105" si="14">J105-K101+K103+K104</f>
        <v>66</v>
      </c>
      <c r="L105" s="2">
        <f t="shared" si="14"/>
        <v>2066</v>
      </c>
      <c r="M105" s="2">
        <f t="shared" si="14"/>
        <v>2062</v>
      </c>
      <c r="N105" s="2">
        <f t="shared" si="14"/>
        <v>2044</v>
      </c>
      <c r="O105" s="2">
        <f t="shared" si="14"/>
        <v>2003</v>
      </c>
      <c r="P105" s="2">
        <f t="shared" si="14"/>
        <v>1969</v>
      </c>
      <c r="Q105" s="2">
        <f t="shared" si="14"/>
        <v>1920</v>
      </c>
      <c r="R105" s="2">
        <f t="shared" si="14"/>
        <v>1920</v>
      </c>
      <c r="S105" s="2">
        <f t="shared" si="14"/>
        <v>1920</v>
      </c>
      <c r="T105" s="2">
        <f t="shared" si="14"/>
        <v>1920</v>
      </c>
      <c r="U105" s="2">
        <f t="shared" si="14"/>
        <v>1877</v>
      </c>
      <c r="V105" s="2">
        <f t="shared" si="14"/>
        <v>1823</v>
      </c>
      <c r="W105" s="2">
        <f t="shared" si="14"/>
        <v>1823</v>
      </c>
      <c r="X105" s="2">
        <f t="shared" si="14"/>
        <v>1823</v>
      </c>
      <c r="Y105" s="2">
        <f t="shared" si="14"/>
        <v>1823</v>
      </c>
      <c r="Z105" s="2">
        <f t="shared" si="14"/>
        <v>1823</v>
      </c>
      <c r="AA105" s="2">
        <f t="shared" si="14"/>
        <v>1823</v>
      </c>
      <c r="AB105" s="2">
        <f t="shared" si="14"/>
        <v>1823</v>
      </c>
      <c r="AC105" s="2">
        <f t="shared" si="14"/>
        <v>1823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23</v>
      </c>
      <c r="K107" s="4">
        <v>24</v>
      </c>
      <c r="L107" s="4">
        <v>25</v>
      </c>
      <c r="M107" s="4">
        <v>26</v>
      </c>
      <c r="N107" s="4">
        <v>27</v>
      </c>
      <c r="O107" s="4">
        <v>28</v>
      </c>
      <c r="P107" s="4">
        <v>29</v>
      </c>
      <c r="Q107" s="4">
        <v>30</v>
      </c>
      <c r="R107" s="4">
        <v>31</v>
      </c>
      <c r="S107" s="4">
        <v>32</v>
      </c>
      <c r="T107" s="4">
        <v>33</v>
      </c>
      <c r="U107" s="4">
        <v>34</v>
      </c>
      <c r="V107" s="4">
        <v>35</v>
      </c>
      <c r="W107" s="4">
        <v>36</v>
      </c>
      <c r="X107" s="4">
        <v>37</v>
      </c>
      <c r="Y107" s="4">
        <v>38</v>
      </c>
      <c r="Z107" s="4">
        <v>39</v>
      </c>
      <c r="AA107" s="4">
        <v>40</v>
      </c>
      <c r="AB107" s="4">
        <v>41</v>
      </c>
      <c r="AC107" s="4">
        <v>42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110</v>
      </c>
      <c r="G108" s="4">
        <f>calcFirstRunOut(J112:AC112)</f>
        <v>202042</v>
      </c>
      <c r="H108" s="4" t="s">
        <v>5</v>
      </c>
      <c r="J108" s="5">
        <v>26</v>
      </c>
      <c r="K108" s="5">
        <v>30</v>
      </c>
      <c r="L108" s="5">
        <v>0</v>
      </c>
      <c r="M108" s="5">
        <v>4</v>
      </c>
      <c r="N108" s="5">
        <v>18</v>
      </c>
      <c r="O108" s="5">
        <v>41</v>
      </c>
      <c r="P108" s="5">
        <v>34</v>
      </c>
      <c r="Q108" s="5">
        <v>49</v>
      </c>
      <c r="R108" s="5">
        <v>0</v>
      </c>
      <c r="S108" s="5">
        <v>0</v>
      </c>
      <c r="T108" s="5">
        <v>0</v>
      </c>
      <c r="U108" s="5">
        <v>43</v>
      </c>
      <c r="V108" s="5">
        <v>54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110</v>
      </c>
      <c r="G109" s="4"/>
      <c r="H109" s="4" t="s">
        <v>6</v>
      </c>
      <c r="J109">
        <v>32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0</v>
      </c>
      <c r="L110" s="8">
        <v>1920</v>
      </c>
      <c r="M110" s="8">
        <v>0</v>
      </c>
      <c r="N110" s="8">
        <v>0</v>
      </c>
      <c r="O110" s="8">
        <v>0</v>
      </c>
      <c r="P110" s="8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84</v>
      </c>
      <c r="K112" s="2">
        <f t="shared" ref="K112:AC112" si="15">J112-K108+K110+K111</f>
        <v>54</v>
      </c>
      <c r="L112" s="2">
        <f t="shared" si="15"/>
        <v>1974</v>
      </c>
      <c r="M112" s="2">
        <f t="shared" si="15"/>
        <v>1970</v>
      </c>
      <c r="N112" s="2">
        <f t="shared" si="15"/>
        <v>1952</v>
      </c>
      <c r="O112" s="2">
        <f t="shared" si="15"/>
        <v>1911</v>
      </c>
      <c r="P112" s="2">
        <f t="shared" si="15"/>
        <v>1877</v>
      </c>
      <c r="Q112" s="2">
        <f t="shared" si="15"/>
        <v>1828</v>
      </c>
      <c r="R112" s="2">
        <f t="shared" si="15"/>
        <v>1828</v>
      </c>
      <c r="S112" s="2">
        <f t="shared" si="15"/>
        <v>1828</v>
      </c>
      <c r="T112" s="2">
        <f t="shared" si="15"/>
        <v>1828</v>
      </c>
      <c r="U112" s="2">
        <f t="shared" si="15"/>
        <v>1785</v>
      </c>
      <c r="V112" s="2">
        <f t="shared" si="15"/>
        <v>1731</v>
      </c>
      <c r="W112" s="2">
        <f t="shared" si="15"/>
        <v>1731</v>
      </c>
      <c r="X112" s="2">
        <f t="shared" si="15"/>
        <v>1731</v>
      </c>
      <c r="Y112" s="2">
        <f t="shared" si="15"/>
        <v>1731</v>
      </c>
      <c r="Z112" s="2">
        <f t="shared" si="15"/>
        <v>1731</v>
      </c>
      <c r="AA112" s="2">
        <f t="shared" si="15"/>
        <v>1731</v>
      </c>
      <c r="AB112" s="2">
        <f t="shared" si="15"/>
        <v>1731</v>
      </c>
      <c r="AC112" s="2">
        <f t="shared" si="15"/>
        <v>1731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23</v>
      </c>
      <c r="K114" s="4">
        <v>24</v>
      </c>
      <c r="L114" s="4">
        <v>25</v>
      </c>
      <c r="M114" s="4">
        <v>26</v>
      </c>
      <c r="N114" s="4">
        <v>27</v>
      </c>
      <c r="O114" s="4">
        <v>28</v>
      </c>
      <c r="P114" s="4">
        <v>29</v>
      </c>
      <c r="Q114" s="4">
        <v>30</v>
      </c>
      <c r="R114" s="4">
        <v>31</v>
      </c>
      <c r="S114" s="4">
        <v>32</v>
      </c>
      <c r="T114" s="4">
        <v>33</v>
      </c>
      <c r="U114" s="4">
        <v>34</v>
      </c>
      <c r="V114" s="4">
        <v>35</v>
      </c>
      <c r="W114" s="4">
        <v>36</v>
      </c>
      <c r="X114" s="4">
        <v>37</v>
      </c>
      <c r="Y114" s="4">
        <v>38</v>
      </c>
      <c r="Z114" s="4">
        <v>39</v>
      </c>
      <c r="AA114" s="4">
        <v>40</v>
      </c>
      <c r="AB114" s="4">
        <v>41</v>
      </c>
      <c r="AC114" s="4">
        <v>42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20</v>
      </c>
      <c r="G115" s="4">
        <f>calcFirstRunOut(J119:AC119)</f>
        <v>202024</v>
      </c>
      <c r="H115" s="4" t="s">
        <v>5</v>
      </c>
      <c r="J115" s="5">
        <v>13</v>
      </c>
      <c r="K115" s="5">
        <v>15</v>
      </c>
      <c r="L115" s="5">
        <v>0</v>
      </c>
      <c r="M115" s="5">
        <v>2</v>
      </c>
      <c r="N115" s="5">
        <v>9</v>
      </c>
      <c r="O115" s="5">
        <v>21</v>
      </c>
      <c r="P115" s="5">
        <v>17</v>
      </c>
      <c r="Q115" s="5">
        <v>24</v>
      </c>
      <c r="R115" s="5">
        <v>0</v>
      </c>
      <c r="S115" s="5">
        <v>0</v>
      </c>
      <c r="T115" s="5">
        <v>0</v>
      </c>
      <c r="U115" s="5">
        <v>22</v>
      </c>
      <c r="V115" s="5">
        <v>27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20</v>
      </c>
      <c r="G116" s="4"/>
      <c r="H116" s="4" t="s">
        <v>6</v>
      </c>
      <c r="J116">
        <v>0</v>
      </c>
      <c r="K116">
        <v>480</v>
      </c>
      <c r="L116">
        <v>720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>
        <v>0</v>
      </c>
      <c r="L117" s="8">
        <v>720</v>
      </c>
      <c r="M117" s="8">
        <v>0</v>
      </c>
      <c r="N117" s="8">
        <v>480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7</v>
      </c>
      <c r="K119" s="2">
        <f t="shared" ref="K119:AC119" si="16">J119-K115+K117+K118</f>
        <v>-8</v>
      </c>
      <c r="L119" s="2">
        <f t="shared" si="16"/>
        <v>712</v>
      </c>
      <c r="M119" s="2">
        <f t="shared" si="16"/>
        <v>710</v>
      </c>
      <c r="N119" s="2">
        <f t="shared" si="16"/>
        <v>1181</v>
      </c>
      <c r="O119" s="2">
        <f t="shared" si="16"/>
        <v>1160</v>
      </c>
      <c r="P119" s="2">
        <f t="shared" si="16"/>
        <v>1143</v>
      </c>
      <c r="Q119" s="2">
        <f t="shared" si="16"/>
        <v>1119</v>
      </c>
      <c r="R119" s="2">
        <f t="shared" si="16"/>
        <v>1119</v>
      </c>
      <c r="S119" s="2">
        <f t="shared" si="16"/>
        <v>1119</v>
      </c>
      <c r="T119" s="2">
        <f t="shared" si="16"/>
        <v>1119</v>
      </c>
      <c r="U119" s="2">
        <f t="shared" si="16"/>
        <v>1097</v>
      </c>
      <c r="V119" s="2">
        <f t="shared" si="16"/>
        <v>1070</v>
      </c>
      <c r="W119" s="2">
        <f t="shared" si="16"/>
        <v>1070</v>
      </c>
      <c r="X119" s="2">
        <f t="shared" si="16"/>
        <v>1070</v>
      </c>
      <c r="Y119" s="2">
        <f t="shared" si="16"/>
        <v>1070</v>
      </c>
      <c r="Z119" s="2">
        <f t="shared" si="16"/>
        <v>1070</v>
      </c>
      <c r="AA119" s="2">
        <f t="shared" si="16"/>
        <v>1070</v>
      </c>
      <c r="AB119" s="2">
        <f t="shared" si="16"/>
        <v>1070</v>
      </c>
      <c r="AC119" s="2">
        <f t="shared" si="16"/>
        <v>1070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23</v>
      </c>
      <c r="K121" s="4">
        <v>24</v>
      </c>
      <c r="L121" s="4">
        <v>25</v>
      </c>
      <c r="M121" s="4">
        <v>26</v>
      </c>
      <c r="N121" s="4">
        <v>27</v>
      </c>
      <c r="O121" s="4">
        <v>28</v>
      </c>
      <c r="P121" s="4">
        <v>29</v>
      </c>
      <c r="Q121" s="4">
        <v>30</v>
      </c>
      <c r="R121" s="4">
        <v>31</v>
      </c>
      <c r="S121" s="4">
        <v>32</v>
      </c>
      <c r="T121" s="4">
        <v>33</v>
      </c>
      <c r="U121" s="4">
        <v>34</v>
      </c>
      <c r="V121" s="4">
        <v>35</v>
      </c>
      <c r="W121" s="4">
        <v>36</v>
      </c>
      <c r="X121" s="4">
        <v>37</v>
      </c>
      <c r="Y121" s="4">
        <v>38</v>
      </c>
      <c r="Z121" s="4">
        <v>39</v>
      </c>
      <c r="AA121" s="4">
        <v>40</v>
      </c>
      <c r="AB121" s="4">
        <v>41</v>
      </c>
      <c r="AC121" s="4">
        <v>42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12</v>
      </c>
      <c r="G122" s="4">
        <f>calcFirstRunOut(J126:AC126)</f>
        <v>202023</v>
      </c>
      <c r="H122" s="4" t="s">
        <v>5</v>
      </c>
      <c r="J122" s="5">
        <v>13</v>
      </c>
      <c r="K122" s="5">
        <v>15</v>
      </c>
      <c r="L122" s="5">
        <v>0</v>
      </c>
      <c r="M122" s="5">
        <v>2</v>
      </c>
      <c r="N122" s="5">
        <v>9</v>
      </c>
      <c r="O122" s="5">
        <v>21</v>
      </c>
      <c r="P122" s="5">
        <v>17</v>
      </c>
      <c r="Q122" s="5">
        <v>24</v>
      </c>
      <c r="R122" s="5">
        <v>0</v>
      </c>
      <c r="S122" s="5">
        <v>0</v>
      </c>
      <c r="T122" s="5">
        <v>0</v>
      </c>
      <c r="U122" s="5">
        <v>22</v>
      </c>
      <c r="V122" s="5">
        <v>27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12</v>
      </c>
      <c r="G123" s="4"/>
      <c r="H123" s="4" t="s">
        <v>6</v>
      </c>
      <c r="J123">
        <v>0</v>
      </c>
      <c r="K123">
        <v>240</v>
      </c>
      <c r="L123">
        <v>960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0</v>
      </c>
      <c r="L124" s="8">
        <v>720</v>
      </c>
      <c r="M124" s="8">
        <v>0</v>
      </c>
      <c r="N124" s="8">
        <v>480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-1</v>
      </c>
      <c r="K126" s="2">
        <f t="shared" ref="K126:AC126" si="17">J126-K122+K124+K125</f>
        <v>-16</v>
      </c>
      <c r="L126" s="2">
        <f t="shared" si="17"/>
        <v>704</v>
      </c>
      <c r="M126" s="2">
        <f t="shared" si="17"/>
        <v>702</v>
      </c>
      <c r="N126" s="2">
        <f t="shared" si="17"/>
        <v>1173</v>
      </c>
      <c r="O126" s="2">
        <f t="shared" si="17"/>
        <v>1152</v>
      </c>
      <c r="P126" s="2">
        <f t="shared" si="17"/>
        <v>1135</v>
      </c>
      <c r="Q126" s="2">
        <f t="shared" si="17"/>
        <v>1111</v>
      </c>
      <c r="R126" s="2">
        <f t="shared" si="17"/>
        <v>1111</v>
      </c>
      <c r="S126" s="2">
        <f t="shared" si="17"/>
        <v>1111</v>
      </c>
      <c r="T126" s="2">
        <f t="shared" si="17"/>
        <v>1111</v>
      </c>
      <c r="U126" s="2">
        <f t="shared" si="17"/>
        <v>1089</v>
      </c>
      <c r="V126" s="2">
        <f t="shared" si="17"/>
        <v>1062</v>
      </c>
      <c r="W126" s="2">
        <f t="shared" si="17"/>
        <v>1062</v>
      </c>
      <c r="X126" s="2">
        <f t="shared" si="17"/>
        <v>1062</v>
      </c>
      <c r="Y126" s="2">
        <f t="shared" si="17"/>
        <v>1062</v>
      </c>
      <c r="Z126" s="2">
        <f t="shared" si="17"/>
        <v>1062</v>
      </c>
      <c r="AA126" s="2">
        <f t="shared" si="17"/>
        <v>1062</v>
      </c>
      <c r="AB126" s="2">
        <f t="shared" si="17"/>
        <v>1062</v>
      </c>
      <c r="AC126" s="2">
        <f t="shared" si="17"/>
        <v>1062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23</v>
      </c>
      <c r="K128" s="4">
        <v>24</v>
      </c>
      <c r="L128" s="4">
        <v>25</v>
      </c>
      <c r="M128" s="4">
        <v>26</v>
      </c>
      <c r="N128" s="4">
        <v>27</v>
      </c>
      <c r="O128" s="4">
        <v>28</v>
      </c>
      <c r="P128" s="4">
        <v>29</v>
      </c>
      <c r="Q128" s="4">
        <v>30</v>
      </c>
      <c r="R128" s="4">
        <v>31</v>
      </c>
      <c r="S128" s="4">
        <v>32</v>
      </c>
      <c r="T128" s="4">
        <v>33</v>
      </c>
      <c r="U128" s="4">
        <v>34</v>
      </c>
      <c r="V128" s="4">
        <v>35</v>
      </c>
      <c r="W128" s="4">
        <v>36</v>
      </c>
      <c r="X128" s="4">
        <v>37</v>
      </c>
      <c r="Y128" s="4">
        <v>38</v>
      </c>
      <c r="Z128" s="4">
        <v>39</v>
      </c>
      <c r="AA128" s="4">
        <v>40</v>
      </c>
      <c r="AB128" s="4">
        <v>41</v>
      </c>
      <c r="AC128" s="4">
        <v>42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56</v>
      </c>
      <c r="G129" s="4">
        <f>calcFirstRunOut(J133:AC133)</f>
        <v>202028</v>
      </c>
      <c r="H129" s="4" t="s">
        <v>5</v>
      </c>
      <c r="J129" s="5">
        <v>13</v>
      </c>
      <c r="K129" s="5">
        <v>15</v>
      </c>
      <c r="L129" s="5">
        <v>0</v>
      </c>
      <c r="M129" s="5">
        <v>2</v>
      </c>
      <c r="N129" s="5">
        <v>9</v>
      </c>
      <c r="O129" s="5">
        <v>21</v>
      </c>
      <c r="P129" s="5">
        <v>17</v>
      </c>
      <c r="Q129" s="5">
        <v>24</v>
      </c>
      <c r="R129" s="5">
        <v>0</v>
      </c>
      <c r="S129" s="5">
        <v>0</v>
      </c>
      <c r="T129" s="5">
        <v>0</v>
      </c>
      <c r="U129" s="5">
        <v>22</v>
      </c>
      <c r="V129" s="5">
        <v>27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56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43</v>
      </c>
      <c r="K133" s="2">
        <f t="shared" ref="K133:AC133" si="18">J133-K129+K131+K132</f>
        <v>28</v>
      </c>
      <c r="L133" s="2">
        <f t="shared" si="18"/>
        <v>28</v>
      </c>
      <c r="M133" s="2">
        <f t="shared" si="18"/>
        <v>26</v>
      </c>
      <c r="N133" s="2">
        <f t="shared" si="18"/>
        <v>17</v>
      </c>
      <c r="O133" s="2">
        <f t="shared" si="18"/>
        <v>-4</v>
      </c>
      <c r="P133" s="2">
        <f t="shared" si="18"/>
        <v>-21</v>
      </c>
      <c r="Q133" s="2">
        <f t="shared" si="18"/>
        <v>-45</v>
      </c>
      <c r="R133" s="2">
        <f t="shared" si="18"/>
        <v>-45</v>
      </c>
      <c r="S133" s="2">
        <f t="shared" si="18"/>
        <v>-45</v>
      </c>
      <c r="T133" s="2">
        <f t="shared" si="18"/>
        <v>-45</v>
      </c>
      <c r="U133" s="2">
        <f t="shared" si="18"/>
        <v>-67</v>
      </c>
      <c r="V133" s="2">
        <f t="shared" si="18"/>
        <v>-94</v>
      </c>
      <c r="W133" s="2">
        <f t="shared" si="18"/>
        <v>-94</v>
      </c>
      <c r="X133" s="2">
        <f t="shared" si="18"/>
        <v>-94</v>
      </c>
      <c r="Y133" s="2">
        <f t="shared" si="18"/>
        <v>-94</v>
      </c>
      <c r="Z133" s="2">
        <f t="shared" si="18"/>
        <v>-94</v>
      </c>
      <c r="AA133" s="2">
        <f t="shared" si="18"/>
        <v>-94</v>
      </c>
      <c r="AB133" s="2">
        <f t="shared" si="18"/>
        <v>-94</v>
      </c>
      <c r="AC133" s="2">
        <f t="shared" si="18"/>
        <v>-94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23</v>
      </c>
      <c r="K135" s="4">
        <v>24</v>
      </c>
      <c r="L135" s="4">
        <v>25</v>
      </c>
      <c r="M135" s="4">
        <v>26</v>
      </c>
      <c r="N135" s="4">
        <v>27</v>
      </c>
      <c r="O135" s="4">
        <v>28</v>
      </c>
      <c r="P135" s="4">
        <v>29</v>
      </c>
      <c r="Q135" s="4">
        <v>30</v>
      </c>
      <c r="R135" s="4">
        <v>31</v>
      </c>
      <c r="S135" s="4">
        <v>32</v>
      </c>
      <c r="T135" s="4">
        <v>33</v>
      </c>
      <c r="U135" s="4">
        <v>34</v>
      </c>
      <c r="V135" s="4">
        <v>35</v>
      </c>
      <c r="W135" s="4">
        <v>36</v>
      </c>
      <c r="X135" s="4">
        <v>37</v>
      </c>
      <c r="Y135" s="4">
        <v>38</v>
      </c>
      <c r="Z135" s="4">
        <v>39</v>
      </c>
      <c r="AA135" s="4">
        <v>40</v>
      </c>
      <c r="AB135" s="4">
        <v>41</v>
      </c>
      <c r="AC135" s="4">
        <v>42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45</v>
      </c>
      <c r="G136" s="4">
        <f>calcFirstRunOut(J140:AC140)</f>
        <v>202028</v>
      </c>
      <c r="H136" s="4" t="s">
        <v>5</v>
      </c>
      <c r="J136" s="5">
        <v>13</v>
      </c>
      <c r="K136" s="5">
        <v>15</v>
      </c>
      <c r="L136" s="5">
        <v>0</v>
      </c>
      <c r="M136" s="5">
        <v>2</v>
      </c>
      <c r="N136" s="5">
        <v>9</v>
      </c>
      <c r="O136" s="5">
        <v>21</v>
      </c>
      <c r="P136" s="5">
        <v>17</v>
      </c>
      <c r="Q136" s="5">
        <v>24</v>
      </c>
      <c r="R136" s="5">
        <v>0</v>
      </c>
      <c r="S136" s="5">
        <v>0</v>
      </c>
      <c r="T136" s="5">
        <v>0</v>
      </c>
      <c r="U136" s="5">
        <v>22</v>
      </c>
      <c r="V136" s="5">
        <v>27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45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32</v>
      </c>
      <c r="K140" s="2">
        <f t="shared" ref="K140:AC140" si="19">J140-K136+K138+K139</f>
        <v>17</v>
      </c>
      <c r="L140" s="2">
        <f t="shared" si="19"/>
        <v>17</v>
      </c>
      <c r="M140" s="2">
        <f t="shared" si="19"/>
        <v>15</v>
      </c>
      <c r="N140" s="2">
        <f t="shared" si="19"/>
        <v>6</v>
      </c>
      <c r="O140" s="2">
        <f t="shared" si="19"/>
        <v>-15</v>
      </c>
      <c r="P140" s="2">
        <f t="shared" si="19"/>
        <v>-32</v>
      </c>
      <c r="Q140" s="2">
        <f t="shared" si="19"/>
        <v>-56</v>
      </c>
      <c r="R140" s="2">
        <f t="shared" si="19"/>
        <v>-56</v>
      </c>
      <c r="S140" s="2">
        <f t="shared" si="19"/>
        <v>-56</v>
      </c>
      <c r="T140" s="2">
        <f t="shared" si="19"/>
        <v>-56</v>
      </c>
      <c r="U140" s="2">
        <f t="shared" si="19"/>
        <v>-78</v>
      </c>
      <c r="V140" s="2">
        <f t="shared" si="19"/>
        <v>-105</v>
      </c>
      <c r="W140" s="2">
        <f t="shared" si="19"/>
        <v>-105</v>
      </c>
      <c r="X140" s="2">
        <f t="shared" si="19"/>
        <v>-105</v>
      </c>
      <c r="Y140" s="2">
        <f t="shared" si="19"/>
        <v>-105</v>
      </c>
      <c r="Z140" s="2">
        <f t="shared" si="19"/>
        <v>-105</v>
      </c>
      <c r="AA140" s="2">
        <f t="shared" si="19"/>
        <v>-105</v>
      </c>
      <c r="AB140" s="2">
        <f t="shared" si="19"/>
        <v>-105</v>
      </c>
      <c r="AC140" s="2">
        <f t="shared" si="19"/>
        <v>-105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23</v>
      </c>
      <c r="K142" s="4">
        <v>24</v>
      </c>
      <c r="L142" s="4">
        <v>25</v>
      </c>
      <c r="M142" s="4">
        <v>26</v>
      </c>
      <c r="N142" s="4">
        <v>27</v>
      </c>
      <c r="O142" s="4">
        <v>28</v>
      </c>
      <c r="P142" s="4">
        <v>29</v>
      </c>
      <c r="Q142" s="4">
        <v>30</v>
      </c>
      <c r="R142" s="4">
        <v>31</v>
      </c>
      <c r="S142" s="4">
        <v>32</v>
      </c>
      <c r="T142" s="4">
        <v>33</v>
      </c>
      <c r="U142" s="4">
        <v>34</v>
      </c>
      <c r="V142" s="4">
        <v>35</v>
      </c>
      <c r="W142" s="4">
        <v>36</v>
      </c>
      <c r="X142" s="4">
        <v>37</v>
      </c>
      <c r="Y142" s="4">
        <v>38</v>
      </c>
      <c r="Z142" s="4">
        <v>39</v>
      </c>
      <c r="AA142" s="4">
        <v>40</v>
      </c>
      <c r="AB142" s="4">
        <v>41</v>
      </c>
      <c r="AC142" s="4">
        <v>42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56</v>
      </c>
      <c r="G143" s="4">
        <f>calcFirstRunOut(J147:AC147)</f>
        <v>202028</v>
      </c>
      <c r="H143" s="4" t="s">
        <v>5</v>
      </c>
      <c r="J143" s="5">
        <v>13</v>
      </c>
      <c r="K143" s="5">
        <v>15</v>
      </c>
      <c r="L143" s="5">
        <v>0</v>
      </c>
      <c r="M143" s="5">
        <v>2</v>
      </c>
      <c r="N143" s="5">
        <v>9</v>
      </c>
      <c r="O143" s="5">
        <v>21</v>
      </c>
      <c r="P143" s="5">
        <v>17</v>
      </c>
      <c r="Q143" s="5">
        <v>24</v>
      </c>
      <c r="R143" s="5">
        <v>0</v>
      </c>
      <c r="S143" s="5">
        <v>0</v>
      </c>
      <c r="T143" s="5">
        <v>0</v>
      </c>
      <c r="U143" s="5">
        <v>22</v>
      </c>
      <c r="V143" s="5">
        <v>27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1200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43</v>
      </c>
      <c r="K147" s="2">
        <f t="shared" ref="K147:AC147" si="20">J147-K143+K145+K146</f>
        <v>28</v>
      </c>
      <c r="L147" s="2">
        <f t="shared" si="20"/>
        <v>28</v>
      </c>
      <c r="M147" s="2">
        <f t="shared" si="20"/>
        <v>26</v>
      </c>
      <c r="N147" s="2">
        <f t="shared" si="20"/>
        <v>17</v>
      </c>
      <c r="O147" s="2">
        <f t="shared" si="20"/>
        <v>-4</v>
      </c>
      <c r="P147" s="2">
        <f t="shared" si="20"/>
        <v>-21</v>
      </c>
      <c r="Q147" s="2">
        <f t="shared" si="20"/>
        <v>-45</v>
      </c>
      <c r="R147" s="2">
        <f t="shared" si="20"/>
        <v>-45</v>
      </c>
      <c r="S147" s="2">
        <f t="shared" si="20"/>
        <v>-45</v>
      </c>
      <c r="T147" s="2">
        <f t="shared" si="20"/>
        <v>-45</v>
      </c>
      <c r="U147" s="2">
        <f t="shared" si="20"/>
        <v>-67</v>
      </c>
      <c r="V147" s="2">
        <f t="shared" si="20"/>
        <v>-94</v>
      </c>
      <c r="W147" s="2">
        <f t="shared" si="20"/>
        <v>-94</v>
      </c>
      <c r="X147" s="2">
        <f t="shared" si="20"/>
        <v>-94</v>
      </c>
      <c r="Y147" s="2">
        <f t="shared" si="20"/>
        <v>-94</v>
      </c>
      <c r="Z147" s="2">
        <f t="shared" si="20"/>
        <v>-94</v>
      </c>
      <c r="AA147" s="2">
        <f t="shared" si="20"/>
        <v>-94</v>
      </c>
      <c r="AB147" s="2">
        <f t="shared" si="20"/>
        <v>-94</v>
      </c>
      <c r="AC147" s="2">
        <f t="shared" si="20"/>
        <v>-94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23</v>
      </c>
      <c r="K149" s="4">
        <v>24</v>
      </c>
      <c r="L149" s="4">
        <v>25</v>
      </c>
      <c r="M149" s="4">
        <v>26</v>
      </c>
      <c r="N149" s="4">
        <v>27</v>
      </c>
      <c r="O149" s="4">
        <v>28</v>
      </c>
      <c r="P149" s="4">
        <v>29</v>
      </c>
      <c r="Q149" s="4">
        <v>30</v>
      </c>
      <c r="R149" s="4">
        <v>31</v>
      </c>
      <c r="S149" s="4">
        <v>32</v>
      </c>
      <c r="T149" s="4">
        <v>33</v>
      </c>
      <c r="U149" s="4">
        <v>34</v>
      </c>
      <c r="V149" s="4">
        <v>35</v>
      </c>
      <c r="W149" s="4">
        <v>36</v>
      </c>
      <c r="X149" s="4">
        <v>37</v>
      </c>
      <c r="Y149" s="4">
        <v>38</v>
      </c>
      <c r="Z149" s="4">
        <v>39</v>
      </c>
      <c r="AA149" s="4">
        <v>40</v>
      </c>
      <c r="AB149" s="4">
        <v>41</v>
      </c>
      <c r="AC149" s="4">
        <v>42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58</v>
      </c>
      <c r="G150" s="4">
        <f>calcFirstRunOut(J154:AC154)</f>
        <v>202028</v>
      </c>
      <c r="H150" s="4" t="s">
        <v>5</v>
      </c>
      <c r="J150" s="5">
        <v>13</v>
      </c>
      <c r="K150" s="5">
        <v>15</v>
      </c>
      <c r="L150" s="5">
        <v>0</v>
      </c>
      <c r="M150" s="5">
        <v>2</v>
      </c>
      <c r="N150" s="5">
        <v>9</v>
      </c>
      <c r="O150" s="5">
        <v>21</v>
      </c>
      <c r="P150" s="5">
        <v>17</v>
      </c>
      <c r="Q150" s="5">
        <v>24</v>
      </c>
      <c r="R150" s="5">
        <v>0</v>
      </c>
      <c r="S150" s="5">
        <v>0</v>
      </c>
      <c r="T150" s="5">
        <v>0</v>
      </c>
      <c r="U150" s="5">
        <v>22</v>
      </c>
      <c r="V150" s="5">
        <v>27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58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1200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45</v>
      </c>
      <c r="K154" s="2">
        <f t="shared" ref="K154:AC154" si="21">J154-K150+K152+K153</f>
        <v>30</v>
      </c>
      <c r="L154" s="2">
        <f t="shared" si="21"/>
        <v>30</v>
      </c>
      <c r="M154" s="2">
        <f t="shared" si="21"/>
        <v>28</v>
      </c>
      <c r="N154" s="2">
        <f t="shared" si="21"/>
        <v>19</v>
      </c>
      <c r="O154" s="2">
        <f t="shared" si="21"/>
        <v>-2</v>
      </c>
      <c r="P154" s="2">
        <f t="shared" si="21"/>
        <v>-19</v>
      </c>
      <c r="Q154" s="2">
        <f t="shared" si="21"/>
        <v>-43</v>
      </c>
      <c r="R154" s="2">
        <f t="shared" si="21"/>
        <v>-43</v>
      </c>
      <c r="S154" s="2">
        <f t="shared" si="21"/>
        <v>-43</v>
      </c>
      <c r="T154" s="2">
        <f t="shared" si="21"/>
        <v>-43</v>
      </c>
      <c r="U154" s="2">
        <f t="shared" si="21"/>
        <v>-65</v>
      </c>
      <c r="V154" s="2">
        <f t="shared" si="21"/>
        <v>-92</v>
      </c>
      <c r="W154" s="2">
        <f t="shared" si="21"/>
        <v>-92</v>
      </c>
      <c r="X154" s="2">
        <f t="shared" si="21"/>
        <v>-92</v>
      </c>
      <c r="Y154" s="2">
        <f t="shared" si="21"/>
        <v>-92</v>
      </c>
      <c r="Z154" s="2">
        <f t="shared" si="21"/>
        <v>-92</v>
      </c>
      <c r="AA154" s="2">
        <f t="shared" si="21"/>
        <v>-92</v>
      </c>
      <c r="AB154" s="2">
        <f t="shared" si="21"/>
        <v>-92</v>
      </c>
      <c r="AC154" s="2">
        <f t="shared" si="21"/>
        <v>-92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23</v>
      </c>
      <c r="K156" s="4">
        <v>24</v>
      </c>
      <c r="L156" s="4">
        <v>25</v>
      </c>
      <c r="M156" s="4">
        <v>26</v>
      </c>
      <c r="N156" s="4">
        <v>27</v>
      </c>
      <c r="O156" s="4">
        <v>28</v>
      </c>
      <c r="P156" s="4">
        <v>29</v>
      </c>
      <c r="Q156" s="4">
        <v>30</v>
      </c>
      <c r="R156" s="4">
        <v>31</v>
      </c>
      <c r="S156" s="4">
        <v>32</v>
      </c>
      <c r="T156" s="4">
        <v>33</v>
      </c>
      <c r="U156" s="4">
        <v>34</v>
      </c>
      <c r="V156" s="4">
        <v>35</v>
      </c>
      <c r="W156" s="4">
        <v>36</v>
      </c>
      <c r="X156" s="4">
        <v>37</v>
      </c>
      <c r="Y156" s="4">
        <v>38</v>
      </c>
      <c r="Z156" s="4">
        <v>39</v>
      </c>
      <c r="AA156" s="4">
        <v>40</v>
      </c>
      <c r="AB156" s="4">
        <v>41</v>
      </c>
      <c r="AC156" s="4">
        <v>42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55</v>
      </c>
      <c r="G157" s="4">
        <f>calcFirstRunOut(J161:AC161)</f>
        <v>202028</v>
      </c>
      <c r="H157" s="4" t="s">
        <v>5</v>
      </c>
      <c r="J157" s="5">
        <v>13</v>
      </c>
      <c r="K157" s="5">
        <v>15</v>
      </c>
      <c r="L157" s="5">
        <v>0</v>
      </c>
      <c r="M157" s="5">
        <v>2</v>
      </c>
      <c r="N157" s="5">
        <v>9</v>
      </c>
      <c r="O157" s="5">
        <v>21</v>
      </c>
      <c r="P157" s="5">
        <v>17</v>
      </c>
      <c r="Q157" s="5">
        <v>24</v>
      </c>
      <c r="R157" s="5">
        <v>0</v>
      </c>
      <c r="S157" s="5">
        <v>0</v>
      </c>
      <c r="T157" s="5">
        <v>0</v>
      </c>
      <c r="U157" s="5">
        <v>22</v>
      </c>
      <c r="V157" s="5">
        <v>27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55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42</v>
      </c>
      <c r="K161" s="2">
        <f t="shared" ref="K161:AC161" si="22">J161-K157+K159+K160</f>
        <v>27</v>
      </c>
      <c r="L161" s="2">
        <f t="shared" si="22"/>
        <v>27</v>
      </c>
      <c r="M161" s="2">
        <f t="shared" si="22"/>
        <v>25</v>
      </c>
      <c r="N161" s="2">
        <f t="shared" si="22"/>
        <v>16</v>
      </c>
      <c r="O161" s="2">
        <f t="shared" si="22"/>
        <v>-5</v>
      </c>
      <c r="P161" s="2">
        <f t="shared" si="22"/>
        <v>-22</v>
      </c>
      <c r="Q161" s="2">
        <f t="shared" si="22"/>
        <v>-46</v>
      </c>
      <c r="R161" s="2">
        <f t="shared" si="22"/>
        <v>-46</v>
      </c>
      <c r="S161" s="2">
        <f t="shared" si="22"/>
        <v>-46</v>
      </c>
      <c r="T161" s="2">
        <f t="shared" si="22"/>
        <v>-46</v>
      </c>
      <c r="U161" s="2">
        <f t="shared" si="22"/>
        <v>-68</v>
      </c>
      <c r="V161" s="2">
        <f t="shared" si="22"/>
        <v>-95</v>
      </c>
      <c r="W161" s="2">
        <f t="shared" si="22"/>
        <v>-95</v>
      </c>
      <c r="X161" s="2">
        <f t="shared" si="22"/>
        <v>-95</v>
      </c>
      <c r="Y161" s="2">
        <f t="shared" si="22"/>
        <v>-95</v>
      </c>
      <c r="Z161" s="2">
        <f t="shared" si="22"/>
        <v>-95</v>
      </c>
      <c r="AA161" s="2">
        <f t="shared" si="22"/>
        <v>-95</v>
      </c>
      <c r="AB161" s="2">
        <f t="shared" si="22"/>
        <v>-95</v>
      </c>
      <c r="AC161" s="2">
        <f t="shared" si="22"/>
        <v>-95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23</v>
      </c>
      <c r="K163" s="4">
        <v>24</v>
      </c>
      <c r="L163" s="4">
        <v>25</v>
      </c>
      <c r="M163" s="4">
        <v>26</v>
      </c>
      <c r="N163" s="4">
        <v>27</v>
      </c>
      <c r="O163" s="4">
        <v>28</v>
      </c>
      <c r="P163" s="4">
        <v>29</v>
      </c>
      <c r="Q163" s="4">
        <v>30</v>
      </c>
      <c r="R163" s="4">
        <v>31</v>
      </c>
      <c r="S163" s="4">
        <v>32</v>
      </c>
      <c r="T163" s="4">
        <v>33</v>
      </c>
      <c r="U163" s="4">
        <v>34</v>
      </c>
      <c r="V163" s="4">
        <v>35</v>
      </c>
      <c r="W163" s="4">
        <v>36</v>
      </c>
      <c r="X163" s="4">
        <v>37</v>
      </c>
      <c r="Y163" s="4">
        <v>38</v>
      </c>
      <c r="Z163" s="4">
        <v>39</v>
      </c>
      <c r="AA163" s="4">
        <v>40</v>
      </c>
      <c r="AB163" s="4">
        <v>41</v>
      </c>
      <c r="AC163" s="4">
        <v>42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57</v>
      </c>
      <c r="G164" s="4">
        <f>calcFirstRunOut(J168:AC168)</f>
        <v>202028</v>
      </c>
      <c r="H164" s="4" t="s">
        <v>5</v>
      </c>
      <c r="J164" s="5">
        <v>13</v>
      </c>
      <c r="K164" s="5">
        <v>15</v>
      </c>
      <c r="L164" s="5">
        <v>0</v>
      </c>
      <c r="M164" s="5">
        <v>2</v>
      </c>
      <c r="N164" s="5">
        <v>9</v>
      </c>
      <c r="O164" s="5">
        <v>21</v>
      </c>
      <c r="P164" s="5">
        <v>17</v>
      </c>
      <c r="Q164" s="5">
        <v>24</v>
      </c>
      <c r="R164" s="5">
        <v>0</v>
      </c>
      <c r="S164" s="5">
        <v>0</v>
      </c>
      <c r="T164" s="5">
        <v>0</v>
      </c>
      <c r="U164" s="5">
        <v>22</v>
      </c>
      <c r="V164" s="5">
        <v>27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57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44</v>
      </c>
      <c r="K168" s="2">
        <f t="shared" ref="K168:AC168" si="23">J168-K164+K166+K167</f>
        <v>29</v>
      </c>
      <c r="L168" s="2">
        <f t="shared" si="23"/>
        <v>29</v>
      </c>
      <c r="M168" s="2">
        <f t="shared" si="23"/>
        <v>27</v>
      </c>
      <c r="N168" s="2">
        <f t="shared" si="23"/>
        <v>18</v>
      </c>
      <c r="O168" s="2">
        <f t="shared" si="23"/>
        <v>-3</v>
      </c>
      <c r="P168" s="2">
        <f t="shared" si="23"/>
        <v>-20</v>
      </c>
      <c r="Q168" s="2">
        <f t="shared" si="23"/>
        <v>-44</v>
      </c>
      <c r="R168" s="2">
        <f t="shared" si="23"/>
        <v>-44</v>
      </c>
      <c r="S168" s="2">
        <f t="shared" si="23"/>
        <v>-44</v>
      </c>
      <c r="T168" s="2">
        <f t="shared" si="23"/>
        <v>-44</v>
      </c>
      <c r="U168" s="2">
        <f t="shared" si="23"/>
        <v>-66</v>
      </c>
      <c r="V168" s="2">
        <f t="shared" si="23"/>
        <v>-93</v>
      </c>
      <c r="W168" s="2">
        <f t="shared" si="23"/>
        <v>-93</v>
      </c>
      <c r="X168" s="2">
        <f t="shared" si="23"/>
        <v>-93</v>
      </c>
      <c r="Y168" s="2">
        <f t="shared" si="23"/>
        <v>-93</v>
      </c>
      <c r="Z168" s="2">
        <f t="shared" si="23"/>
        <v>-93</v>
      </c>
      <c r="AA168" s="2">
        <f t="shared" si="23"/>
        <v>-93</v>
      </c>
      <c r="AB168" s="2">
        <f t="shared" si="23"/>
        <v>-93</v>
      </c>
      <c r="AC168" s="2">
        <f t="shared" si="23"/>
        <v>-93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168"/>
  <sheetViews>
    <sheetView showGridLines="0" workbookViewId="0">
      <selection activeCell="B11" sqref="B11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201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23</v>
      </c>
      <c r="K2" s="4">
        <v>24</v>
      </c>
      <c r="L2" s="4">
        <v>25</v>
      </c>
      <c r="M2" s="4">
        <v>26</v>
      </c>
      <c r="N2" s="4">
        <v>27</v>
      </c>
      <c r="O2" s="4">
        <v>28</v>
      </c>
      <c r="P2" s="4">
        <v>29</v>
      </c>
      <c r="Q2" s="4">
        <v>30</v>
      </c>
      <c r="R2" s="4">
        <v>31</v>
      </c>
      <c r="S2" s="4">
        <v>32</v>
      </c>
      <c r="T2" s="4">
        <v>33</v>
      </c>
      <c r="U2" s="4">
        <v>34</v>
      </c>
      <c r="V2" s="4">
        <v>35</v>
      </c>
      <c r="W2" s="4">
        <v>36</v>
      </c>
      <c r="X2" s="4">
        <v>37</v>
      </c>
      <c r="Y2" s="4">
        <v>38</v>
      </c>
      <c r="Z2" s="4">
        <v>39</v>
      </c>
      <c r="AA2" s="4">
        <v>40</v>
      </c>
      <c r="AB2" s="4">
        <v>41</v>
      </c>
      <c r="AC2" s="4">
        <v>42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2370</v>
      </c>
      <c r="G3" s="4">
        <f>calcFirstRunOut(J7:AC7)</f>
        <v>202042</v>
      </c>
      <c r="H3" s="4" t="s">
        <v>5</v>
      </c>
      <c r="J3" s="5">
        <v>92</v>
      </c>
      <c r="K3" s="5">
        <v>41</v>
      </c>
      <c r="L3" s="5">
        <v>24</v>
      </c>
      <c r="M3" s="5">
        <v>55</v>
      </c>
      <c r="N3" s="5">
        <v>31</v>
      </c>
      <c r="O3" s="5">
        <v>53</v>
      </c>
      <c r="P3" s="5">
        <v>42</v>
      </c>
      <c r="Q3" s="5">
        <v>163</v>
      </c>
      <c r="R3" s="5">
        <v>0</v>
      </c>
      <c r="S3" s="5">
        <v>0</v>
      </c>
      <c r="T3" s="5">
        <v>0</v>
      </c>
      <c r="U3" s="5">
        <v>190</v>
      </c>
      <c r="V3" s="5">
        <v>237</v>
      </c>
      <c r="W3" s="5">
        <v>54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2370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2278</v>
      </c>
      <c r="K7" s="2">
        <f t="shared" ref="K7:AC7" si="0">J7-K3+K5+K6</f>
        <v>2237</v>
      </c>
      <c r="L7" s="2">
        <f t="shared" si="0"/>
        <v>2213</v>
      </c>
      <c r="M7" s="2">
        <f t="shared" si="0"/>
        <v>2158</v>
      </c>
      <c r="N7" s="2">
        <f t="shared" si="0"/>
        <v>2127</v>
      </c>
      <c r="O7" s="2">
        <f t="shared" si="0"/>
        <v>2074</v>
      </c>
      <c r="P7" s="2">
        <f t="shared" si="0"/>
        <v>2032</v>
      </c>
      <c r="Q7" s="2">
        <f t="shared" si="0"/>
        <v>1869</v>
      </c>
      <c r="R7" s="2">
        <f t="shared" si="0"/>
        <v>1869</v>
      </c>
      <c r="S7" s="2">
        <f t="shared" si="0"/>
        <v>1869</v>
      </c>
      <c r="T7" s="2">
        <f t="shared" si="0"/>
        <v>1869</v>
      </c>
      <c r="U7" s="2">
        <f t="shared" si="0"/>
        <v>1679</v>
      </c>
      <c r="V7" s="2">
        <f t="shared" si="0"/>
        <v>1442</v>
      </c>
      <c r="W7" s="2">
        <f t="shared" si="0"/>
        <v>1388</v>
      </c>
      <c r="X7" s="2">
        <f t="shared" si="0"/>
        <v>1388</v>
      </c>
      <c r="Y7" s="2">
        <f t="shared" si="0"/>
        <v>1388</v>
      </c>
      <c r="Z7" s="2">
        <f t="shared" si="0"/>
        <v>1388</v>
      </c>
      <c r="AA7" s="2">
        <f t="shared" si="0"/>
        <v>1388</v>
      </c>
      <c r="AB7" s="2">
        <f t="shared" si="0"/>
        <v>1388</v>
      </c>
      <c r="AC7" s="2">
        <f t="shared" si="0"/>
        <v>1388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23</v>
      </c>
      <c r="K9" s="4">
        <v>24</v>
      </c>
      <c r="L9" s="4">
        <v>25</v>
      </c>
      <c r="M9" s="4">
        <v>26</v>
      </c>
      <c r="N9" s="4">
        <v>27</v>
      </c>
      <c r="O9" s="4">
        <v>28</v>
      </c>
      <c r="P9" s="4">
        <v>29</v>
      </c>
      <c r="Q9" s="4">
        <v>30</v>
      </c>
      <c r="R9" s="4">
        <v>31</v>
      </c>
      <c r="S9" s="4">
        <v>32</v>
      </c>
      <c r="T9" s="4">
        <v>33</v>
      </c>
      <c r="U9" s="4">
        <v>34</v>
      </c>
      <c r="V9" s="4">
        <v>35</v>
      </c>
      <c r="W9" s="4">
        <v>36</v>
      </c>
      <c r="X9" s="4">
        <v>37</v>
      </c>
      <c r="Y9" s="4">
        <v>38</v>
      </c>
      <c r="Z9" s="4">
        <v>39</v>
      </c>
      <c r="AA9" s="4">
        <v>40</v>
      </c>
      <c r="AB9" s="4">
        <v>41</v>
      </c>
      <c r="AC9" s="4">
        <v>42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54</v>
      </c>
      <c r="G10" s="4">
        <f>calcFirstRunOut(J14:AC14)</f>
        <v>202024</v>
      </c>
      <c r="H10" s="4" t="s">
        <v>5</v>
      </c>
      <c r="J10" s="5">
        <v>212</v>
      </c>
      <c r="K10" s="5">
        <v>313</v>
      </c>
      <c r="L10" s="5">
        <v>229</v>
      </c>
      <c r="M10" s="5">
        <v>282</v>
      </c>
      <c r="N10" s="5">
        <v>174</v>
      </c>
      <c r="O10" s="5">
        <v>288</v>
      </c>
      <c r="P10" s="5">
        <v>401</v>
      </c>
      <c r="Q10" s="5">
        <v>192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54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  <c r="J13" s="13">
        <v>275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117</v>
      </c>
      <c r="K14" s="2">
        <f t="shared" ref="K14:AC14" si="1">J14-K10+K12+K13</f>
        <v>-196</v>
      </c>
      <c r="L14" s="2">
        <f t="shared" si="1"/>
        <v>-425</v>
      </c>
      <c r="M14" s="2">
        <f t="shared" si="1"/>
        <v>-707</v>
      </c>
      <c r="N14" s="2">
        <f t="shared" si="1"/>
        <v>-881</v>
      </c>
      <c r="O14" s="2">
        <f t="shared" si="1"/>
        <v>-1169</v>
      </c>
      <c r="P14" s="2">
        <f t="shared" si="1"/>
        <v>-1570</v>
      </c>
      <c r="Q14" s="2">
        <f t="shared" si="1"/>
        <v>-1762</v>
      </c>
      <c r="R14" s="2">
        <f t="shared" si="1"/>
        <v>-1762</v>
      </c>
      <c r="S14" s="2">
        <f t="shared" si="1"/>
        <v>-1762</v>
      </c>
      <c r="T14" s="2">
        <f t="shared" si="1"/>
        <v>-1762</v>
      </c>
      <c r="U14" s="2">
        <f t="shared" si="1"/>
        <v>-1762</v>
      </c>
      <c r="V14" s="2">
        <f t="shared" si="1"/>
        <v>-1762</v>
      </c>
      <c r="W14" s="2">
        <f t="shared" si="1"/>
        <v>-1762</v>
      </c>
      <c r="X14" s="2">
        <f t="shared" si="1"/>
        <v>-1762</v>
      </c>
      <c r="Y14" s="2">
        <f t="shared" si="1"/>
        <v>-1762</v>
      </c>
      <c r="Z14" s="2">
        <f t="shared" si="1"/>
        <v>-1762</v>
      </c>
      <c r="AA14" s="2">
        <f t="shared" si="1"/>
        <v>-1762</v>
      </c>
      <c r="AB14" s="2">
        <f t="shared" si="1"/>
        <v>-1762</v>
      </c>
      <c r="AC14" s="2">
        <f t="shared" si="1"/>
        <v>-1762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23</v>
      </c>
      <c r="K16" s="4">
        <v>24</v>
      </c>
      <c r="L16" s="4">
        <v>25</v>
      </c>
      <c r="M16" s="4">
        <v>26</v>
      </c>
      <c r="N16" s="4">
        <v>27</v>
      </c>
      <c r="O16" s="4">
        <v>28</v>
      </c>
      <c r="P16" s="4">
        <v>29</v>
      </c>
      <c r="Q16" s="4">
        <v>30</v>
      </c>
      <c r="R16" s="4">
        <v>31</v>
      </c>
      <c r="S16" s="4">
        <v>32</v>
      </c>
      <c r="T16" s="4">
        <v>33</v>
      </c>
      <c r="U16" s="4">
        <v>34</v>
      </c>
      <c r="V16" s="4">
        <v>35</v>
      </c>
      <c r="W16" s="4">
        <v>36</v>
      </c>
      <c r="X16" s="4">
        <v>37</v>
      </c>
      <c r="Y16" s="4">
        <v>38</v>
      </c>
      <c r="Z16" s="4">
        <v>39</v>
      </c>
      <c r="AA16" s="4">
        <v>40</v>
      </c>
      <c r="AB16" s="4">
        <v>41</v>
      </c>
      <c r="AC16" s="4">
        <v>42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95</v>
      </c>
      <c r="G17" s="4">
        <f>calcFirstRunOut(J21:AC21)</f>
        <v>202024</v>
      </c>
      <c r="H17" s="4" t="s">
        <v>5</v>
      </c>
      <c r="J17" s="5">
        <v>212</v>
      </c>
      <c r="K17" s="5">
        <v>313</v>
      </c>
      <c r="L17" s="5">
        <v>229</v>
      </c>
      <c r="M17" s="5">
        <v>282</v>
      </c>
      <c r="N17" s="5">
        <v>174</v>
      </c>
      <c r="O17" s="5">
        <v>288</v>
      </c>
      <c r="P17" s="5">
        <v>401</v>
      </c>
      <c r="Q17" s="5">
        <v>192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95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  <c r="J20" s="13">
        <v>275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158</v>
      </c>
      <c r="K21" s="2">
        <f t="shared" ref="K21:AC21" si="2">J21-K17+K19+K20</f>
        <v>-155</v>
      </c>
      <c r="L21" s="2">
        <f t="shared" si="2"/>
        <v>-384</v>
      </c>
      <c r="M21" s="2">
        <f t="shared" si="2"/>
        <v>-666</v>
      </c>
      <c r="N21" s="2">
        <f t="shared" si="2"/>
        <v>-840</v>
      </c>
      <c r="O21" s="2">
        <f t="shared" si="2"/>
        <v>-1128</v>
      </c>
      <c r="P21" s="2">
        <f t="shared" si="2"/>
        <v>-1529</v>
      </c>
      <c r="Q21" s="2">
        <f t="shared" si="2"/>
        <v>-1721</v>
      </c>
      <c r="R21" s="2">
        <f t="shared" si="2"/>
        <v>-1721</v>
      </c>
      <c r="S21" s="2">
        <f t="shared" si="2"/>
        <v>-1721</v>
      </c>
      <c r="T21" s="2">
        <f t="shared" si="2"/>
        <v>-1721</v>
      </c>
      <c r="U21" s="2">
        <f t="shared" si="2"/>
        <v>-1721</v>
      </c>
      <c r="V21" s="2">
        <f t="shared" si="2"/>
        <v>-1721</v>
      </c>
      <c r="W21" s="2">
        <f t="shared" si="2"/>
        <v>-1721</v>
      </c>
      <c r="X21" s="2">
        <f t="shared" si="2"/>
        <v>-1721</v>
      </c>
      <c r="Y21" s="2">
        <f t="shared" si="2"/>
        <v>-1721</v>
      </c>
      <c r="Z21" s="2">
        <f t="shared" si="2"/>
        <v>-1721</v>
      </c>
      <c r="AA21" s="2">
        <f t="shared" si="2"/>
        <v>-1721</v>
      </c>
      <c r="AB21" s="2">
        <f t="shared" si="2"/>
        <v>-1721</v>
      </c>
      <c r="AC21" s="2">
        <f t="shared" si="2"/>
        <v>-1721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23</v>
      </c>
      <c r="K23" s="4">
        <v>24</v>
      </c>
      <c r="L23" s="4">
        <v>25</v>
      </c>
      <c r="M23" s="4">
        <v>26</v>
      </c>
      <c r="N23" s="4">
        <v>27</v>
      </c>
      <c r="O23" s="4">
        <v>28</v>
      </c>
      <c r="P23" s="4">
        <v>29</v>
      </c>
      <c r="Q23" s="4">
        <v>30</v>
      </c>
      <c r="R23" s="4">
        <v>31</v>
      </c>
      <c r="S23" s="4">
        <v>32</v>
      </c>
      <c r="T23" s="4">
        <v>33</v>
      </c>
      <c r="U23" s="4">
        <v>34</v>
      </c>
      <c r="V23" s="4">
        <v>35</v>
      </c>
      <c r="W23" s="4">
        <v>36</v>
      </c>
      <c r="X23" s="4">
        <v>37</v>
      </c>
      <c r="Y23" s="4">
        <v>38</v>
      </c>
      <c r="Z23" s="4">
        <v>39</v>
      </c>
      <c r="AA23" s="4">
        <v>40</v>
      </c>
      <c r="AB23" s="4">
        <v>41</v>
      </c>
      <c r="AC23" s="4">
        <v>42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932</v>
      </c>
      <c r="G24" s="4">
        <f>calcFirstRunOut(J28:AC28)</f>
        <v>202042</v>
      </c>
      <c r="H24" s="4" t="s">
        <v>5</v>
      </c>
      <c r="J24" s="5">
        <v>25</v>
      </c>
      <c r="K24" s="5">
        <v>21</v>
      </c>
      <c r="L24" s="5">
        <v>15</v>
      </c>
      <c r="M24" s="5">
        <v>25</v>
      </c>
      <c r="N24" s="5">
        <v>11</v>
      </c>
      <c r="O24" s="5">
        <v>20</v>
      </c>
      <c r="P24" s="5">
        <v>23</v>
      </c>
      <c r="Q24" s="5">
        <v>21</v>
      </c>
      <c r="R24" s="5">
        <v>0</v>
      </c>
      <c r="S24" s="5">
        <v>0</v>
      </c>
      <c r="T24" s="5">
        <v>0</v>
      </c>
      <c r="U24" s="5">
        <v>23</v>
      </c>
      <c r="V24" s="5">
        <v>29</v>
      </c>
      <c r="W24" s="5">
        <v>7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806</v>
      </c>
      <c r="G25" s="4"/>
      <c r="H25" s="4" t="s">
        <v>6</v>
      </c>
      <c r="J25">
        <v>126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126</v>
      </c>
      <c r="G26" s="4"/>
      <c r="H26" s="4" t="s">
        <v>7</v>
      </c>
      <c r="J26" s="8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907</v>
      </c>
      <c r="K28" s="2">
        <f t="shared" ref="K28:AC28" si="3">J28-K24+K26+K27</f>
        <v>886</v>
      </c>
      <c r="L28" s="2">
        <f t="shared" si="3"/>
        <v>871</v>
      </c>
      <c r="M28" s="2">
        <f t="shared" si="3"/>
        <v>846</v>
      </c>
      <c r="N28" s="2">
        <f t="shared" si="3"/>
        <v>835</v>
      </c>
      <c r="O28" s="2">
        <f t="shared" si="3"/>
        <v>815</v>
      </c>
      <c r="P28" s="2">
        <f t="shared" si="3"/>
        <v>792</v>
      </c>
      <c r="Q28" s="2">
        <f t="shared" si="3"/>
        <v>771</v>
      </c>
      <c r="R28" s="2">
        <f t="shared" si="3"/>
        <v>771</v>
      </c>
      <c r="S28" s="2">
        <f t="shared" si="3"/>
        <v>771</v>
      </c>
      <c r="T28" s="2">
        <f t="shared" si="3"/>
        <v>771</v>
      </c>
      <c r="U28" s="2">
        <f t="shared" si="3"/>
        <v>748</v>
      </c>
      <c r="V28" s="2">
        <f t="shared" si="3"/>
        <v>719</v>
      </c>
      <c r="W28" s="2">
        <f t="shared" si="3"/>
        <v>712</v>
      </c>
      <c r="X28" s="2">
        <f t="shared" si="3"/>
        <v>712</v>
      </c>
      <c r="Y28" s="2">
        <f t="shared" si="3"/>
        <v>712</v>
      </c>
      <c r="Z28" s="2">
        <f t="shared" si="3"/>
        <v>712</v>
      </c>
      <c r="AA28" s="2">
        <f t="shared" si="3"/>
        <v>712</v>
      </c>
      <c r="AB28" s="2">
        <f t="shared" si="3"/>
        <v>712</v>
      </c>
      <c r="AC28" s="2">
        <f t="shared" si="3"/>
        <v>712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23</v>
      </c>
      <c r="K30" s="4">
        <v>24</v>
      </c>
      <c r="L30" s="4">
        <v>25</v>
      </c>
      <c r="M30" s="4">
        <v>26</v>
      </c>
      <c r="N30" s="4">
        <v>27</v>
      </c>
      <c r="O30" s="4">
        <v>28</v>
      </c>
      <c r="P30" s="4">
        <v>29</v>
      </c>
      <c r="Q30" s="4">
        <v>30</v>
      </c>
      <c r="R30" s="4">
        <v>31</v>
      </c>
      <c r="S30" s="4">
        <v>32</v>
      </c>
      <c r="T30" s="4">
        <v>33</v>
      </c>
      <c r="U30" s="4">
        <v>34</v>
      </c>
      <c r="V30" s="4">
        <v>35</v>
      </c>
      <c r="W30" s="4">
        <v>36</v>
      </c>
      <c r="X30" s="4">
        <v>37</v>
      </c>
      <c r="Y30" s="4">
        <v>38</v>
      </c>
      <c r="Z30" s="4">
        <v>39</v>
      </c>
      <c r="AA30" s="4">
        <v>40</v>
      </c>
      <c r="AB30" s="4">
        <v>41</v>
      </c>
      <c r="AC30" s="4">
        <v>42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936</v>
      </c>
      <c r="G31" s="4">
        <f>calcFirstRunOut(J35:AC35)</f>
        <v>202042</v>
      </c>
      <c r="H31" s="4" t="s">
        <v>5</v>
      </c>
      <c r="J31" s="5">
        <v>25</v>
      </c>
      <c r="K31" s="5">
        <v>21</v>
      </c>
      <c r="L31" s="5">
        <v>15</v>
      </c>
      <c r="M31" s="5">
        <v>25</v>
      </c>
      <c r="N31" s="5">
        <v>11</v>
      </c>
      <c r="O31" s="5">
        <v>20</v>
      </c>
      <c r="P31" s="5">
        <v>23</v>
      </c>
      <c r="Q31" s="5">
        <v>21</v>
      </c>
      <c r="R31" s="5">
        <v>0</v>
      </c>
      <c r="S31" s="5">
        <v>0</v>
      </c>
      <c r="T31" s="5">
        <v>0</v>
      </c>
      <c r="U31" s="5">
        <v>23</v>
      </c>
      <c r="V31" s="5">
        <v>29</v>
      </c>
      <c r="W31" s="5">
        <v>7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810</v>
      </c>
      <c r="G32" s="4"/>
      <c r="H32" s="4" t="s">
        <v>6</v>
      </c>
      <c r="J32">
        <v>126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126</v>
      </c>
      <c r="G33" s="4"/>
      <c r="H33" s="4" t="s">
        <v>7</v>
      </c>
      <c r="J33" s="8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911</v>
      </c>
      <c r="K35" s="2">
        <f t="shared" ref="K35:AC35" si="4">J35-K31+K33+K34</f>
        <v>890</v>
      </c>
      <c r="L35" s="2">
        <f t="shared" si="4"/>
        <v>875</v>
      </c>
      <c r="M35" s="2">
        <f t="shared" si="4"/>
        <v>850</v>
      </c>
      <c r="N35" s="2">
        <f t="shared" si="4"/>
        <v>839</v>
      </c>
      <c r="O35" s="2">
        <f t="shared" si="4"/>
        <v>819</v>
      </c>
      <c r="P35" s="2">
        <f t="shared" si="4"/>
        <v>796</v>
      </c>
      <c r="Q35" s="2">
        <f t="shared" si="4"/>
        <v>775</v>
      </c>
      <c r="R35" s="2">
        <f t="shared" si="4"/>
        <v>775</v>
      </c>
      <c r="S35" s="2">
        <f t="shared" si="4"/>
        <v>775</v>
      </c>
      <c r="T35" s="2">
        <f t="shared" si="4"/>
        <v>775</v>
      </c>
      <c r="U35" s="2">
        <f t="shared" si="4"/>
        <v>752</v>
      </c>
      <c r="V35" s="2">
        <f t="shared" si="4"/>
        <v>723</v>
      </c>
      <c r="W35" s="2">
        <f t="shared" si="4"/>
        <v>716</v>
      </c>
      <c r="X35" s="2">
        <f t="shared" si="4"/>
        <v>716</v>
      </c>
      <c r="Y35" s="2">
        <f t="shared" si="4"/>
        <v>716</v>
      </c>
      <c r="Z35" s="2">
        <f t="shared" si="4"/>
        <v>716</v>
      </c>
      <c r="AA35" s="2">
        <f t="shared" si="4"/>
        <v>716</v>
      </c>
      <c r="AB35" s="2">
        <f t="shared" si="4"/>
        <v>716</v>
      </c>
      <c r="AC35" s="2">
        <f t="shared" si="4"/>
        <v>716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23</v>
      </c>
      <c r="K37" s="4">
        <v>24</v>
      </c>
      <c r="L37" s="4">
        <v>25</v>
      </c>
      <c r="M37" s="4">
        <v>26</v>
      </c>
      <c r="N37" s="4">
        <v>27</v>
      </c>
      <c r="O37" s="4">
        <v>28</v>
      </c>
      <c r="P37" s="4">
        <v>29</v>
      </c>
      <c r="Q37" s="4">
        <v>30</v>
      </c>
      <c r="R37" s="4">
        <v>31</v>
      </c>
      <c r="S37" s="4">
        <v>32</v>
      </c>
      <c r="T37" s="4">
        <v>33</v>
      </c>
      <c r="U37" s="4">
        <v>34</v>
      </c>
      <c r="V37" s="4">
        <v>35</v>
      </c>
      <c r="W37" s="4">
        <v>36</v>
      </c>
      <c r="X37" s="4">
        <v>37</v>
      </c>
      <c r="Y37" s="4">
        <v>38</v>
      </c>
      <c r="Z37" s="4">
        <v>39</v>
      </c>
      <c r="AA37" s="4">
        <v>40</v>
      </c>
      <c r="AB37" s="4">
        <v>41</v>
      </c>
      <c r="AC37" s="4">
        <v>42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1126</v>
      </c>
      <c r="G38" s="4">
        <f>calcFirstRunOut(J42:AC42)</f>
        <v>202042</v>
      </c>
      <c r="H38" s="4" t="s">
        <v>5</v>
      </c>
      <c r="J38" s="5">
        <v>24</v>
      </c>
      <c r="K38" s="5">
        <v>37</v>
      </c>
      <c r="L38" s="5">
        <v>41</v>
      </c>
      <c r="M38" s="5">
        <v>69</v>
      </c>
      <c r="N38" s="5">
        <v>26</v>
      </c>
      <c r="O38" s="5">
        <v>64</v>
      </c>
      <c r="P38" s="5">
        <v>56</v>
      </c>
      <c r="Q38" s="5">
        <v>79</v>
      </c>
      <c r="R38" s="5">
        <v>0</v>
      </c>
      <c r="S38" s="5">
        <v>0</v>
      </c>
      <c r="T38" s="5">
        <v>0</v>
      </c>
      <c r="U38" s="5">
        <v>113</v>
      </c>
      <c r="V38" s="5">
        <v>138</v>
      </c>
      <c r="W38" s="5">
        <v>28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1126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1102</v>
      </c>
      <c r="K42" s="2">
        <f t="shared" ref="K42:AC42" si="5">J42-K38+K40+K41</f>
        <v>1065</v>
      </c>
      <c r="L42" s="2">
        <f t="shared" si="5"/>
        <v>1024</v>
      </c>
      <c r="M42" s="2">
        <f t="shared" si="5"/>
        <v>955</v>
      </c>
      <c r="N42" s="2">
        <f t="shared" si="5"/>
        <v>929</v>
      </c>
      <c r="O42" s="2">
        <f t="shared" si="5"/>
        <v>865</v>
      </c>
      <c r="P42" s="2">
        <f t="shared" si="5"/>
        <v>809</v>
      </c>
      <c r="Q42" s="2">
        <f t="shared" si="5"/>
        <v>730</v>
      </c>
      <c r="R42" s="2">
        <f t="shared" si="5"/>
        <v>730</v>
      </c>
      <c r="S42" s="2">
        <f t="shared" si="5"/>
        <v>730</v>
      </c>
      <c r="T42" s="2">
        <f t="shared" si="5"/>
        <v>730</v>
      </c>
      <c r="U42" s="2">
        <f t="shared" si="5"/>
        <v>617</v>
      </c>
      <c r="V42" s="2">
        <f t="shared" si="5"/>
        <v>479</v>
      </c>
      <c r="W42" s="2">
        <f t="shared" si="5"/>
        <v>451</v>
      </c>
      <c r="X42" s="2">
        <f t="shared" si="5"/>
        <v>451</v>
      </c>
      <c r="Y42" s="2">
        <f t="shared" si="5"/>
        <v>451</v>
      </c>
      <c r="Z42" s="2">
        <f t="shared" si="5"/>
        <v>451</v>
      </c>
      <c r="AA42" s="2">
        <f t="shared" si="5"/>
        <v>451</v>
      </c>
      <c r="AB42" s="2">
        <f t="shared" si="5"/>
        <v>451</v>
      </c>
      <c r="AC42" s="2">
        <f t="shared" si="5"/>
        <v>451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23</v>
      </c>
      <c r="K44" s="4">
        <v>24</v>
      </c>
      <c r="L44" s="4">
        <v>25</v>
      </c>
      <c r="M44" s="4">
        <v>26</v>
      </c>
      <c r="N44" s="4">
        <v>27</v>
      </c>
      <c r="O44" s="4">
        <v>28</v>
      </c>
      <c r="P44" s="4">
        <v>29</v>
      </c>
      <c r="Q44" s="4">
        <v>30</v>
      </c>
      <c r="R44" s="4">
        <v>31</v>
      </c>
      <c r="S44" s="4">
        <v>32</v>
      </c>
      <c r="T44" s="4">
        <v>33</v>
      </c>
      <c r="U44" s="4">
        <v>34</v>
      </c>
      <c r="V44" s="4">
        <v>35</v>
      </c>
      <c r="W44" s="4">
        <v>36</v>
      </c>
      <c r="X44" s="4">
        <v>37</v>
      </c>
      <c r="Y44" s="4">
        <v>38</v>
      </c>
      <c r="Z44" s="4">
        <v>39</v>
      </c>
      <c r="AA44" s="4">
        <v>40</v>
      </c>
      <c r="AB44" s="4">
        <v>41</v>
      </c>
      <c r="AC44" s="4">
        <v>42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729</v>
      </c>
      <c r="G45" s="4">
        <f>calcFirstRunOut(J49:AC49)</f>
        <v>202042</v>
      </c>
      <c r="H45" s="4" t="s">
        <v>5</v>
      </c>
      <c r="J45" s="5">
        <v>43</v>
      </c>
      <c r="K45" s="5">
        <v>21</v>
      </c>
      <c r="L45" s="5">
        <v>15</v>
      </c>
      <c r="M45" s="5">
        <v>25</v>
      </c>
      <c r="N45" s="5">
        <v>11</v>
      </c>
      <c r="O45" s="5">
        <v>15</v>
      </c>
      <c r="P45" s="5">
        <v>27</v>
      </c>
      <c r="Q45" s="5">
        <v>21</v>
      </c>
      <c r="R45" s="5">
        <v>0</v>
      </c>
      <c r="S45" s="5">
        <v>0</v>
      </c>
      <c r="T45" s="5">
        <v>0</v>
      </c>
      <c r="U45" s="5">
        <v>24</v>
      </c>
      <c r="V45" s="5">
        <v>29</v>
      </c>
      <c r="W45" s="5">
        <v>6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249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480</v>
      </c>
      <c r="G47" s="4"/>
      <c r="H47" s="4" t="s">
        <v>7</v>
      </c>
      <c r="J47">
        <v>240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926</v>
      </c>
      <c r="K49" s="2">
        <f t="shared" ref="K49:AC49" si="6">J49-K45+K47+K48</f>
        <v>905</v>
      </c>
      <c r="L49" s="2">
        <f t="shared" si="6"/>
        <v>890</v>
      </c>
      <c r="M49" s="2">
        <f t="shared" si="6"/>
        <v>865</v>
      </c>
      <c r="N49" s="2">
        <f t="shared" si="6"/>
        <v>854</v>
      </c>
      <c r="O49" s="2">
        <f t="shared" si="6"/>
        <v>839</v>
      </c>
      <c r="P49" s="2">
        <f t="shared" si="6"/>
        <v>812</v>
      </c>
      <c r="Q49" s="2">
        <f t="shared" si="6"/>
        <v>791</v>
      </c>
      <c r="R49" s="2">
        <f t="shared" si="6"/>
        <v>791</v>
      </c>
      <c r="S49" s="2">
        <f t="shared" si="6"/>
        <v>791</v>
      </c>
      <c r="T49" s="2">
        <f t="shared" si="6"/>
        <v>791</v>
      </c>
      <c r="U49" s="2">
        <f t="shared" si="6"/>
        <v>767</v>
      </c>
      <c r="V49" s="2">
        <f t="shared" si="6"/>
        <v>738</v>
      </c>
      <c r="W49" s="2">
        <f t="shared" si="6"/>
        <v>732</v>
      </c>
      <c r="X49" s="2">
        <f t="shared" si="6"/>
        <v>732</v>
      </c>
      <c r="Y49" s="2">
        <f t="shared" si="6"/>
        <v>732</v>
      </c>
      <c r="Z49" s="2">
        <f t="shared" si="6"/>
        <v>732</v>
      </c>
      <c r="AA49" s="2">
        <f t="shared" si="6"/>
        <v>732</v>
      </c>
      <c r="AB49" s="2">
        <f t="shared" si="6"/>
        <v>732</v>
      </c>
      <c r="AC49" s="2">
        <f t="shared" si="6"/>
        <v>732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23</v>
      </c>
      <c r="K51" s="4">
        <v>24</v>
      </c>
      <c r="L51" s="4">
        <v>25</v>
      </c>
      <c r="M51" s="4">
        <v>26</v>
      </c>
      <c r="N51" s="4">
        <v>27</v>
      </c>
      <c r="O51" s="4">
        <v>28</v>
      </c>
      <c r="P51" s="4">
        <v>29</v>
      </c>
      <c r="Q51" s="4">
        <v>30</v>
      </c>
      <c r="R51" s="4">
        <v>31</v>
      </c>
      <c r="S51" s="4">
        <v>32</v>
      </c>
      <c r="T51" s="4">
        <v>33</v>
      </c>
      <c r="U51" s="4">
        <v>34</v>
      </c>
      <c r="V51" s="4">
        <v>35</v>
      </c>
      <c r="W51" s="4">
        <v>36</v>
      </c>
      <c r="X51" s="4">
        <v>37</v>
      </c>
      <c r="Y51" s="4">
        <v>38</v>
      </c>
      <c r="Z51" s="4">
        <v>39</v>
      </c>
      <c r="AA51" s="4">
        <v>40</v>
      </c>
      <c r="AB51" s="4">
        <v>41</v>
      </c>
      <c r="AC51" s="4">
        <v>42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791</v>
      </c>
      <c r="G52" s="4">
        <f>calcFirstRunOut(J56:AC56)</f>
        <v>202042</v>
      </c>
      <c r="H52" s="4" t="s">
        <v>5</v>
      </c>
      <c r="J52" s="5">
        <v>19</v>
      </c>
      <c r="K52" s="5">
        <v>21</v>
      </c>
      <c r="L52" s="5">
        <v>16</v>
      </c>
      <c r="M52" s="5">
        <v>25</v>
      </c>
      <c r="N52" s="5">
        <v>11</v>
      </c>
      <c r="O52" s="5">
        <v>19</v>
      </c>
      <c r="P52" s="5">
        <v>23</v>
      </c>
      <c r="Q52" s="5">
        <v>21</v>
      </c>
      <c r="R52" s="5">
        <v>0</v>
      </c>
      <c r="S52" s="5">
        <v>0</v>
      </c>
      <c r="T52" s="5">
        <v>0</v>
      </c>
      <c r="U52" s="5">
        <v>24</v>
      </c>
      <c r="V52" s="5">
        <v>32</v>
      </c>
      <c r="W52" s="5">
        <v>27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791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772</v>
      </c>
      <c r="K56" s="2">
        <f t="shared" ref="K56:AC56" si="7">J56-K52+K54+K55</f>
        <v>751</v>
      </c>
      <c r="L56" s="2">
        <f t="shared" si="7"/>
        <v>735</v>
      </c>
      <c r="M56" s="2">
        <f t="shared" si="7"/>
        <v>710</v>
      </c>
      <c r="N56" s="2">
        <f t="shared" si="7"/>
        <v>699</v>
      </c>
      <c r="O56" s="2">
        <f t="shared" si="7"/>
        <v>680</v>
      </c>
      <c r="P56" s="2">
        <f t="shared" si="7"/>
        <v>657</v>
      </c>
      <c r="Q56" s="2">
        <f t="shared" si="7"/>
        <v>636</v>
      </c>
      <c r="R56" s="2">
        <f t="shared" si="7"/>
        <v>636</v>
      </c>
      <c r="S56" s="2">
        <f t="shared" si="7"/>
        <v>636</v>
      </c>
      <c r="T56" s="2">
        <f t="shared" si="7"/>
        <v>636</v>
      </c>
      <c r="U56" s="2">
        <f t="shared" si="7"/>
        <v>612</v>
      </c>
      <c r="V56" s="2">
        <f t="shared" si="7"/>
        <v>580</v>
      </c>
      <c r="W56" s="2">
        <f t="shared" si="7"/>
        <v>553</v>
      </c>
      <c r="X56" s="2">
        <f t="shared" si="7"/>
        <v>553</v>
      </c>
      <c r="Y56" s="2">
        <f t="shared" si="7"/>
        <v>553</v>
      </c>
      <c r="Z56" s="2">
        <f t="shared" si="7"/>
        <v>553</v>
      </c>
      <c r="AA56" s="2">
        <f t="shared" si="7"/>
        <v>553</v>
      </c>
      <c r="AB56" s="2">
        <f t="shared" si="7"/>
        <v>553</v>
      </c>
      <c r="AC56" s="2">
        <f t="shared" si="7"/>
        <v>553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23</v>
      </c>
      <c r="K58" s="4">
        <v>24</v>
      </c>
      <c r="L58" s="4">
        <v>25</v>
      </c>
      <c r="M58" s="4">
        <v>26</v>
      </c>
      <c r="N58" s="4">
        <v>27</v>
      </c>
      <c r="O58" s="4">
        <v>28</v>
      </c>
      <c r="P58" s="4">
        <v>29</v>
      </c>
      <c r="Q58" s="4">
        <v>30</v>
      </c>
      <c r="R58" s="4">
        <v>31</v>
      </c>
      <c r="S58" s="4">
        <v>32</v>
      </c>
      <c r="T58" s="4">
        <v>33</v>
      </c>
      <c r="U58" s="4">
        <v>34</v>
      </c>
      <c r="V58" s="4">
        <v>35</v>
      </c>
      <c r="W58" s="4">
        <v>36</v>
      </c>
      <c r="X58" s="4">
        <v>37</v>
      </c>
      <c r="Y58" s="4">
        <v>38</v>
      </c>
      <c r="Z58" s="4">
        <v>39</v>
      </c>
      <c r="AA58" s="4">
        <v>40</v>
      </c>
      <c r="AB58" s="4">
        <v>41</v>
      </c>
      <c r="AC58" s="4">
        <v>42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959</v>
      </c>
      <c r="G59" s="4">
        <f>calcFirstRunOut(J63:AC63)</f>
        <v>202042</v>
      </c>
      <c r="H59" s="4" t="s">
        <v>5</v>
      </c>
      <c r="J59" s="5">
        <v>22</v>
      </c>
      <c r="K59" s="5">
        <v>21</v>
      </c>
      <c r="L59" s="5">
        <v>16</v>
      </c>
      <c r="M59" s="5">
        <v>24</v>
      </c>
      <c r="N59" s="5">
        <v>11</v>
      </c>
      <c r="O59" s="5">
        <v>20</v>
      </c>
      <c r="P59" s="5">
        <v>23</v>
      </c>
      <c r="Q59" s="5">
        <v>21</v>
      </c>
      <c r="R59" s="5">
        <v>0</v>
      </c>
      <c r="S59" s="5">
        <v>0</v>
      </c>
      <c r="T59" s="5">
        <v>0</v>
      </c>
      <c r="U59" s="5">
        <v>24</v>
      </c>
      <c r="V59" s="5">
        <v>31</v>
      </c>
      <c r="W59" s="5">
        <v>28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959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937</v>
      </c>
      <c r="K63" s="2">
        <f t="shared" ref="K63:AC63" si="8">J63-K59+K61+K62</f>
        <v>916</v>
      </c>
      <c r="L63" s="2">
        <f t="shared" si="8"/>
        <v>900</v>
      </c>
      <c r="M63" s="2">
        <f t="shared" si="8"/>
        <v>876</v>
      </c>
      <c r="N63" s="2">
        <f t="shared" si="8"/>
        <v>865</v>
      </c>
      <c r="O63" s="2">
        <f t="shared" si="8"/>
        <v>845</v>
      </c>
      <c r="P63" s="2">
        <f t="shared" si="8"/>
        <v>822</v>
      </c>
      <c r="Q63" s="2">
        <f t="shared" si="8"/>
        <v>801</v>
      </c>
      <c r="R63" s="2">
        <f t="shared" si="8"/>
        <v>801</v>
      </c>
      <c r="S63" s="2">
        <f t="shared" si="8"/>
        <v>801</v>
      </c>
      <c r="T63" s="2">
        <f t="shared" si="8"/>
        <v>801</v>
      </c>
      <c r="U63" s="2">
        <f t="shared" si="8"/>
        <v>777</v>
      </c>
      <c r="V63" s="2">
        <f t="shared" si="8"/>
        <v>746</v>
      </c>
      <c r="W63" s="2">
        <f t="shared" si="8"/>
        <v>718</v>
      </c>
      <c r="X63" s="2">
        <f t="shared" si="8"/>
        <v>718</v>
      </c>
      <c r="Y63" s="2">
        <f t="shared" si="8"/>
        <v>718</v>
      </c>
      <c r="Z63" s="2">
        <f t="shared" si="8"/>
        <v>718</v>
      </c>
      <c r="AA63" s="2">
        <f t="shared" si="8"/>
        <v>718</v>
      </c>
      <c r="AB63" s="2">
        <f t="shared" si="8"/>
        <v>718</v>
      </c>
      <c r="AC63" s="2">
        <f t="shared" si="8"/>
        <v>718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23</v>
      </c>
      <c r="K65" s="4">
        <v>24</v>
      </c>
      <c r="L65" s="4">
        <v>25</v>
      </c>
      <c r="M65" s="4">
        <v>26</v>
      </c>
      <c r="N65" s="4">
        <v>27</v>
      </c>
      <c r="O65" s="4">
        <v>28</v>
      </c>
      <c r="P65" s="4">
        <v>29</v>
      </c>
      <c r="Q65" s="4">
        <v>30</v>
      </c>
      <c r="R65" s="4">
        <v>31</v>
      </c>
      <c r="S65" s="4">
        <v>32</v>
      </c>
      <c r="T65" s="4">
        <v>33</v>
      </c>
      <c r="U65" s="4">
        <v>34</v>
      </c>
      <c r="V65" s="4">
        <v>35</v>
      </c>
      <c r="W65" s="4">
        <v>36</v>
      </c>
      <c r="X65" s="4">
        <v>37</v>
      </c>
      <c r="Y65" s="4">
        <v>38</v>
      </c>
      <c r="Z65" s="4">
        <v>39</v>
      </c>
      <c r="AA65" s="4">
        <v>40</v>
      </c>
      <c r="AB65" s="4">
        <v>41</v>
      </c>
      <c r="AC65" s="4">
        <v>42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724</v>
      </c>
      <c r="G66" s="4">
        <f>calcFirstRunOut(J70:AC70)</f>
        <v>202042</v>
      </c>
      <c r="H66" s="4" t="s">
        <v>5</v>
      </c>
      <c r="J66" s="5">
        <v>12</v>
      </c>
      <c r="K66" s="5">
        <v>12</v>
      </c>
      <c r="L66" s="5">
        <v>13</v>
      </c>
      <c r="M66" s="5">
        <v>11</v>
      </c>
      <c r="N66" s="5">
        <v>8</v>
      </c>
      <c r="O66" s="5">
        <v>10</v>
      </c>
      <c r="P66" s="5">
        <v>22</v>
      </c>
      <c r="Q66" s="5">
        <v>17</v>
      </c>
      <c r="R66" s="5">
        <v>0</v>
      </c>
      <c r="S66" s="5">
        <v>0</v>
      </c>
      <c r="T66" s="5">
        <v>0</v>
      </c>
      <c r="U66" s="5">
        <v>24</v>
      </c>
      <c r="V66" s="5">
        <v>29</v>
      </c>
      <c r="W66" s="5">
        <v>6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724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384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712</v>
      </c>
      <c r="K70" s="2">
        <f t="shared" ref="K70:AC70" si="9">J70-K66+K68+K69</f>
        <v>1084</v>
      </c>
      <c r="L70" s="2">
        <f t="shared" si="9"/>
        <v>1071</v>
      </c>
      <c r="M70" s="2">
        <f t="shared" si="9"/>
        <v>1060</v>
      </c>
      <c r="N70" s="2">
        <f t="shared" si="9"/>
        <v>1052</v>
      </c>
      <c r="O70" s="2">
        <f t="shared" si="9"/>
        <v>1042</v>
      </c>
      <c r="P70" s="2">
        <f t="shared" si="9"/>
        <v>1020</v>
      </c>
      <c r="Q70" s="2">
        <f t="shared" si="9"/>
        <v>1003</v>
      </c>
      <c r="R70" s="2">
        <f t="shared" si="9"/>
        <v>1003</v>
      </c>
      <c r="S70" s="2">
        <f t="shared" si="9"/>
        <v>1003</v>
      </c>
      <c r="T70" s="2">
        <f t="shared" si="9"/>
        <v>1003</v>
      </c>
      <c r="U70" s="2">
        <f t="shared" si="9"/>
        <v>979</v>
      </c>
      <c r="V70" s="2">
        <f t="shared" si="9"/>
        <v>950</v>
      </c>
      <c r="W70" s="2">
        <f t="shared" si="9"/>
        <v>944</v>
      </c>
      <c r="X70" s="2">
        <f t="shared" si="9"/>
        <v>944</v>
      </c>
      <c r="Y70" s="2">
        <f t="shared" si="9"/>
        <v>944</v>
      </c>
      <c r="Z70" s="2">
        <f t="shared" si="9"/>
        <v>944</v>
      </c>
      <c r="AA70" s="2">
        <f t="shared" si="9"/>
        <v>944</v>
      </c>
      <c r="AB70" s="2">
        <f t="shared" si="9"/>
        <v>944</v>
      </c>
      <c r="AC70" s="2">
        <f t="shared" si="9"/>
        <v>944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23</v>
      </c>
      <c r="K72" s="4">
        <v>24</v>
      </c>
      <c r="L72" s="4">
        <v>25</v>
      </c>
      <c r="M72" s="4">
        <v>26</v>
      </c>
      <c r="N72" s="4">
        <v>27</v>
      </c>
      <c r="O72" s="4">
        <v>28</v>
      </c>
      <c r="P72" s="4">
        <v>29</v>
      </c>
      <c r="Q72" s="4">
        <v>30</v>
      </c>
      <c r="R72" s="4">
        <v>31</v>
      </c>
      <c r="S72" s="4">
        <v>32</v>
      </c>
      <c r="T72" s="4">
        <v>33</v>
      </c>
      <c r="U72" s="4">
        <v>34</v>
      </c>
      <c r="V72" s="4">
        <v>35</v>
      </c>
      <c r="W72" s="4">
        <v>36</v>
      </c>
      <c r="X72" s="4">
        <v>37</v>
      </c>
      <c r="Y72" s="4">
        <v>38</v>
      </c>
      <c r="Z72" s="4">
        <v>39</v>
      </c>
      <c r="AA72" s="4">
        <v>40</v>
      </c>
      <c r="AB72" s="4">
        <v>41</v>
      </c>
      <c r="AC72" s="4">
        <v>42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1043</v>
      </c>
      <c r="G73" s="4">
        <f>calcFirstRunOut(J77:AC77)</f>
        <v>202042</v>
      </c>
      <c r="H73" s="4" t="s">
        <v>5</v>
      </c>
      <c r="J73" s="5">
        <v>20</v>
      </c>
      <c r="K73" s="5">
        <v>21</v>
      </c>
      <c r="L73" s="5">
        <v>16</v>
      </c>
      <c r="M73" s="5">
        <v>24</v>
      </c>
      <c r="N73" s="5">
        <v>12</v>
      </c>
      <c r="O73" s="5">
        <v>19</v>
      </c>
      <c r="P73" s="5">
        <v>23</v>
      </c>
      <c r="Q73" s="5">
        <v>21</v>
      </c>
      <c r="R73" s="5">
        <v>0</v>
      </c>
      <c r="S73" s="5">
        <v>0</v>
      </c>
      <c r="T73" s="5">
        <v>0</v>
      </c>
      <c r="U73" s="5">
        <v>24</v>
      </c>
      <c r="V73" s="5">
        <v>29</v>
      </c>
      <c r="W73" s="5">
        <v>6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643</v>
      </c>
      <c r="G74" s="4"/>
      <c r="H74" s="4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400</v>
      </c>
      <c r="G75" s="4"/>
      <c r="H75" s="4" t="s">
        <v>7</v>
      </c>
      <c r="J75" s="8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1023</v>
      </c>
      <c r="K77" s="2">
        <f t="shared" ref="K77:AC77" si="10">J77-K73+K75+K76</f>
        <v>1002</v>
      </c>
      <c r="L77" s="2">
        <f t="shared" si="10"/>
        <v>986</v>
      </c>
      <c r="M77" s="2">
        <f t="shared" si="10"/>
        <v>962</v>
      </c>
      <c r="N77" s="2">
        <f t="shared" si="10"/>
        <v>950</v>
      </c>
      <c r="O77" s="2">
        <f t="shared" si="10"/>
        <v>931</v>
      </c>
      <c r="P77" s="2">
        <f t="shared" si="10"/>
        <v>908</v>
      </c>
      <c r="Q77" s="2">
        <f t="shared" si="10"/>
        <v>887</v>
      </c>
      <c r="R77" s="2">
        <f t="shared" si="10"/>
        <v>887</v>
      </c>
      <c r="S77" s="2">
        <f t="shared" si="10"/>
        <v>887</v>
      </c>
      <c r="T77" s="2">
        <f t="shared" si="10"/>
        <v>887</v>
      </c>
      <c r="U77" s="2">
        <f t="shared" si="10"/>
        <v>863</v>
      </c>
      <c r="V77" s="2">
        <f t="shared" si="10"/>
        <v>834</v>
      </c>
      <c r="W77" s="2">
        <f t="shared" si="10"/>
        <v>828</v>
      </c>
      <c r="X77" s="2">
        <f t="shared" si="10"/>
        <v>828</v>
      </c>
      <c r="Y77" s="2">
        <f t="shared" si="10"/>
        <v>828</v>
      </c>
      <c r="Z77" s="2">
        <f t="shared" si="10"/>
        <v>828</v>
      </c>
      <c r="AA77" s="2">
        <f t="shared" si="10"/>
        <v>828</v>
      </c>
      <c r="AB77" s="2">
        <f t="shared" si="10"/>
        <v>828</v>
      </c>
      <c r="AC77" s="2">
        <f t="shared" si="10"/>
        <v>828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23</v>
      </c>
      <c r="K79" s="4">
        <v>24</v>
      </c>
      <c r="L79" s="4">
        <v>25</v>
      </c>
      <c r="M79" s="4">
        <v>26</v>
      </c>
      <c r="N79" s="4">
        <v>27</v>
      </c>
      <c r="O79" s="4">
        <v>28</v>
      </c>
      <c r="P79" s="4">
        <v>29</v>
      </c>
      <c r="Q79" s="4">
        <v>30</v>
      </c>
      <c r="R79" s="4">
        <v>31</v>
      </c>
      <c r="S79" s="4">
        <v>32</v>
      </c>
      <c r="T79" s="4">
        <v>33</v>
      </c>
      <c r="U79" s="4">
        <v>34</v>
      </c>
      <c r="V79" s="4">
        <v>35</v>
      </c>
      <c r="W79" s="4">
        <v>36</v>
      </c>
      <c r="X79" s="4">
        <v>37</v>
      </c>
      <c r="Y79" s="4">
        <v>38</v>
      </c>
      <c r="Z79" s="4">
        <v>39</v>
      </c>
      <c r="AA79" s="4">
        <v>40</v>
      </c>
      <c r="AB79" s="4">
        <v>41</v>
      </c>
      <c r="AC79" s="4">
        <v>42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420</v>
      </c>
      <c r="G80" s="4">
        <f>calcFirstRunOut(J84:AC84)</f>
        <v>202042</v>
      </c>
      <c r="H80" s="4" t="s">
        <v>5</v>
      </c>
      <c r="J80" s="5">
        <v>0</v>
      </c>
      <c r="K80" s="5">
        <v>0</v>
      </c>
      <c r="L80" s="5">
        <v>0</v>
      </c>
      <c r="M80" s="5">
        <v>1</v>
      </c>
      <c r="N80" s="5">
        <v>0</v>
      </c>
      <c r="O80" s="5">
        <v>0</v>
      </c>
      <c r="P80" s="5">
        <v>0</v>
      </c>
      <c r="Q80" s="5">
        <v>10</v>
      </c>
      <c r="R80" s="5">
        <v>0</v>
      </c>
      <c r="S80" s="5">
        <v>0</v>
      </c>
      <c r="T80" s="5">
        <v>0</v>
      </c>
      <c r="U80" s="5">
        <v>24</v>
      </c>
      <c r="V80" s="5">
        <v>29</v>
      </c>
      <c r="W80" s="5">
        <v>6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0</v>
      </c>
      <c r="G81" s="4"/>
      <c r="H81" s="4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420</v>
      </c>
      <c r="G82" s="4"/>
      <c r="H82" s="4" t="s">
        <v>7</v>
      </c>
      <c r="J82" s="8">
        <v>420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840</v>
      </c>
      <c r="K84" s="2">
        <f t="shared" ref="K84:AC84" si="11">J84-K80+K82+K83</f>
        <v>840</v>
      </c>
      <c r="L84" s="2">
        <f t="shared" si="11"/>
        <v>840</v>
      </c>
      <c r="M84" s="2">
        <f t="shared" si="11"/>
        <v>839</v>
      </c>
      <c r="N84" s="2">
        <f t="shared" si="11"/>
        <v>839</v>
      </c>
      <c r="O84" s="2">
        <f t="shared" si="11"/>
        <v>839</v>
      </c>
      <c r="P84" s="2">
        <f t="shared" si="11"/>
        <v>839</v>
      </c>
      <c r="Q84" s="2">
        <f t="shared" si="11"/>
        <v>829</v>
      </c>
      <c r="R84" s="2">
        <f t="shared" si="11"/>
        <v>829</v>
      </c>
      <c r="S84" s="2">
        <f t="shared" si="11"/>
        <v>829</v>
      </c>
      <c r="T84" s="2">
        <f t="shared" si="11"/>
        <v>829</v>
      </c>
      <c r="U84" s="2">
        <f t="shared" si="11"/>
        <v>805</v>
      </c>
      <c r="V84" s="2">
        <f t="shared" si="11"/>
        <v>776</v>
      </c>
      <c r="W84" s="2">
        <f t="shared" si="11"/>
        <v>770</v>
      </c>
      <c r="X84" s="2">
        <f t="shared" si="11"/>
        <v>770</v>
      </c>
      <c r="Y84" s="2">
        <f t="shared" si="11"/>
        <v>770</v>
      </c>
      <c r="Z84" s="2">
        <f t="shared" si="11"/>
        <v>770</v>
      </c>
      <c r="AA84" s="2">
        <f t="shared" si="11"/>
        <v>770</v>
      </c>
      <c r="AB84" s="2">
        <f t="shared" si="11"/>
        <v>770</v>
      </c>
      <c r="AC84" s="2">
        <f t="shared" si="11"/>
        <v>770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23</v>
      </c>
      <c r="K86" s="4">
        <v>24</v>
      </c>
      <c r="L86" s="4">
        <v>25</v>
      </c>
      <c r="M86" s="4">
        <v>26</v>
      </c>
      <c r="N86" s="4">
        <v>27</v>
      </c>
      <c r="O86" s="4">
        <v>28</v>
      </c>
      <c r="P86" s="4">
        <v>29</v>
      </c>
      <c r="Q86" s="4">
        <v>30</v>
      </c>
      <c r="R86" s="4">
        <v>31</v>
      </c>
      <c r="S86" s="4">
        <v>32</v>
      </c>
      <c r="T86" s="4">
        <v>33</v>
      </c>
      <c r="U86" s="4">
        <v>34</v>
      </c>
      <c r="V86" s="4">
        <v>35</v>
      </c>
      <c r="W86" s="4">
        <v>36</v>
      </c>
      <c r="X86" s="4">
        <v>37</v>
      </c>
      <c r="Y86" s="4">
        <v>38</v>
      </c>
      <c r="Z86" s="4">
        <v>39</v>
      </c>
      <c r="AA86" s="4">
        <v>40</v>
      </c>
      <c r="AB86" s="4">
        <v>41</v>
      </c>
      <c r="AC86" s="4">
        <v>42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2040</v>
      </c>
      <c r="G87" s="4">
        <f>calcFirstRunOut(J91:AC91)</f>
        <v>202042</v>
      </c>
      <c r="H87" s="4" t="s">
        <v>5</v>
      </c>
      <c r="J87" s="5">
        <v>23</v>
      </c>
      <c r="K87" s="5">
        <v>21</v>
      </c>
      <c r="L87" s="5">
        <v>16</v>
      </c>
      <c r="M87" s="5">
        <v>24</v>
      </c>
      <c r="N87" s="5">
        <v>11</v>
      </c>
      <c r="O87" s="5">
        <v>20</v>
      </c>
      <c r="P87" s="5">
        <v>23</v>
      </c>
      <c r="Q87" s="5">
        <v>21</v>
      </c>
      <c r="R87" s="5">
        <v>0</v>
      </c>
      <c r="S87" s="5">
        <v>0</v>
      </c>
      <c r="T87" s="5">
        <v>0</v>
      </c>
      <c r="U87" s="5">
        <v>24</v>
      </c>
      <c r="V87" s="5">
        <v>29</v>
      </c>
      <c r="W87" s="5">
        <v>7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2040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2017</v>
      </c>
      <c r="K91" s="2">
        <f t="shared" ref="K91:AC91" si="12">J91-K87+K89+K90</f>
        <v>1996</v>
      </c>
      <c r="L91" s="2">
        <f t="shared" si="12"/>
        <v>1980</v>
      </c>
      <c r="M91" s="2">
        <f t="shared" si="12"/>
        <v>1956</v>
      </c>
      <c r="N91" s="2">
        <f t="shared" si="12"/>
        <v>1945</v>
      </c>
      <c r="O91" s="2">
        <f t="shared" si="12"/>
        <v>1925</v>
      </c>
      <c r="P91" s="2">
        <f t="shared" si="12"/>
        <v>1902</v>
      </c>
      <c r="Q91" s="2">
        <f t="shared" si="12"/>
        <v>1881</v>
      </c>
      <c r="R91" s="2">
        <f t="shared" si="12"/>
        <v>1881</v>
      </c>
      <c r="S91" s="2">
        <f t="shared" si="12"/>
        <v>1881</v>
      </c>
      <c r="T91" s="2">
        <f t="shared" si="12"/>
        <v>1881</v>
      </c>
      <c r="U91" s="2">
        <f t="shared" si="12"/>
        <v>1857</v>
      </c>
      <c r="V91" s="2">
        <f t="shared" si="12"/>
        <v>1828</v>
      </c>
      <c r="W91" s="2">
        <f t="shared" si="12"/>
        <v>1821</v>
      </c>
      <c r="X91" s="2">
        <f t="shared" si="12"/>
        <v>1821</v>
      </c>
      <c r="Y91" s="2">
        <f t="shared" si="12"/>
        <v>1821</v>
      </c>
      <c r="Z91" s="2">
        <f t="shared" si="12"/>
        <v>1821</v>
      </c>
      <c r="AA91" s="2">
        <f t="shared" si="12"/>
        <v>1821</v>
      </c>
      <c r="AB91" s="2">
        <f t="shared" si="12"/>
        <v>1821</v>
      </c>
      <c r="AC91" s="2">
        <f t="shared" si="12"/>
        <v>1821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23</v>
      </c>
      <c r="K93" s="4">
        <v>24</v>
      </c>
      <c r="L93" s="4">
        <v>25</v>
      </c>
      <c r="M93" s="4">
        <v>26</v>
      </c>
      <c r="N93" s="4">
        <v>27</v>
      </c>
      <c r="O93" s="4">
        <v>28</v>
      </c>
      <c r="P93" s="4">
        <v>29</v>
      </c>
      <c r="Q93" s="4">
        <v>30</v>
      </c>
      <c r="R93" s="4">
        <v>31</v>
      </c>
      <c r="S93" s="4">
        <v>32</v>
      </c>
      <c r="T93" s="4">
        <v>33</v>
      </c>
      <c r="U93" s="4">
        <v>34</v>
      </c>
      <c r="V93" s="4">
        <v>35</v>
      </c>
      <c r="W93" s="4">
        <v>36</v>
      </c>
      <c r="X93" s="4">
        <v>37</v>
      </c>
      <c r="Y93" s="4">
        <v>38</v>
      </c>
      <c r="Z93" s="4">
        <v>39</v>
      </c>
      <c r="AA93" s="4">
        <v>40</v>
      </c>
      <c r="AB93" s="4">
        <v>41</v>
      </c>
      <c r="AC93" s="4">
        <v>42</v>
      </c>
    </row>
    <row r="94" spans="1:29">
      <c r="A94" s="112" t="s">
        <v>14</v>
      </c>
      <c r="B94" s="7" t="s">
        <v>139</v>
      </c>
      <c r="C94" s="4">
        <v>94</v>
      </c>
      <c r="E94" t="s">
        <v>10</v>
      </c>
      <c r="F94">
        <f>F95+F96</f>
        <v>134</v>
      </c>
      <c r="G94" s="4">
        <f>calcFirstRunOut(J98:AC98)</f>
        <v>202042</v>
      </c>
      <c r="H94" s="4" t="s">
        <v>5</v>
      </c>
      <c r="J94" s="5">
        <v>26</v>
      </c>
      <c r="K94" s="5">
        <v>26</v>
      </c>
      <c r="L94" s="5">
        <v>0</v>
      </c>
      <c r="M94" s="5">
        <v>4</v>
      </c>
      <c r="N94" s="5">
        <v>18</v>
      </c>
      <c r="O94" s="5">
        <v>44</v>
      </c>
      <c r="P94" s="5">
        <v>31</v>
      </c>
      <c r="Q94" s="5">
        <v>47</v>
      </c>
      <c r="R94" s="5">
        <v>0</v>
      </c>
      <c r="S94" s="5">
        <v>0</v>
      </c>
      <c r="T94" s="5">
        <v>0</v>
      </c>
      <c r="U94" s="5">
        <v>43</v>
      </c>
      <c r="V94" s="5">
        <v>54</v>
      </c>
      <c r="W94" s="5">
        <v>13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>
        <f>C94-F94</f>
        <v>-40</v>
      </c>
      <c r="E95" t="s">
        <v>11</v>
      </c>
      <c r="F95">
        <v>134</v>
      </c>
      <c r="G95" s="4"/>
      <c r="H95" s="4" t="s">
        <v>6</v>
      </c>
      <c r="J95">
        <v>32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1280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1280</v>
      </c>
      <c r="L96" s="8">
        <v>0</v>
      </c>
      <c r="M96" s="8">
        <v>0</v>
      </c>
      <c r="N96" s="8">
        <v>1280</v>
      </c>
      <c r="O96" s="8">
        <v>0</v>
      </c>
      <c r="P96" s="8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  <c r="J97" s="13">
        <v>-40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68</v>
      </c>
      <c r="K98" s="2">
        <f t="shared" ref="K98:AC98" si="13">J98-K94+K96+K97</f>
        <v>1322</v>
      </c>
      <c r="L98" s="2">
        <f t="shared" si="13"/>
        <v>1322</v>
      </c>
      <c r="M98" s="2">
        <f t="shared" si="13"/>
        <v>1318</v>
      </c>
      <c r="N98" s="2">
        <f t="shared" si="13"/>
        <v>2580</v>
      </c>
      <c r="O98" s="2">
        <f t="shared" si="13"/>
        <v>2536</v>
      </c>
      <c r="P98" s="2">
        <f t="shared" si="13"/>
        <v>2505</v>
      </c>
      <c r="Q98" s="2">
        <f t="shared" si="13"/>
        <v>2458</v>
      </c>
      <c r="R98" s="2">
        <f t="shared" si="13"/>
        <v>2458</v>
      </c>
      <c r="S98" s="2">
        <f t="shared" si="13"/>
        <v>2458</v>
      </c>
      <c r="T98" s="2">
        <f t="shared" si="13"/>
        <v>2458</v>
      </c>
      <c r="U98" s="2">
        <f t="shared" si="13"/>
        <v>2415</v>
      </c>
      <c r="V98" s="2">
        <f t="shared" si="13"/>
        <v>2361</v>
      </c>
      <c r="W98" s="2">
        <f t="shared" si="13"/>
        <v>2348</v>
      </c>
      <c r="X98" s="2">
        <f t="shared" si="13"/>
        <v>2348</v>
      </c>
      <c r="Y98" s="2">
        <f t="shared" si="13"/>
        <v>2348</v>
      </c>
      <c r="Z98" s="2">
        <f t="shared" si="13"/>
        <v>2348</v>
      </c>
      <c r="AA98" s="2">
        <f t="shared" si="13"/>
        <v>2348</v>
      </c>
      <c r="AB98" s="2">
        <f t="shared" si="13"/>
        <v>2348</v>
      </c>
      <c r="AC98" s="2">
        <f t="shared" si="13"/>
        <v>2348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23</v>
      </c>
      <c r="K100" s="4">
        <v>24</v>
      </c>
      <c r="L100" s="4">
        <v>25</v>
      </c>
      <c r="M100" s="4">
        <v>26</v>
      </c>
      <c r="N100" s="4">
        <v>27</v>
      </c>
      <c r="O100" s="4">
        <v>28</v>
      </c>
      <c r="P100" s="4">
        <v>29</v>
      </c>
      <c r="Q100" s="4">
        <v>30</v>
      </c>
      <c r="R100" s="4">
        <v>31</v>
      </c>
      <c r="S100" s="4">
        <v>32</v>
      </c>
      <c r="T100" s="4">
        <v>33</v>
      </c>
      <c r="U100" s="4">
        <v>34</v>
      </c>
      <c r="V100" s="4">
        <v>35</v>
      </c>
      <c r="W100" s="4">
        <v>36</v>
      </c>
      <c r="X100" s="4">
        <v>37</v>
      </c>
      <c r="Y100" s="4">
        <v>38</v>
      </c>
      <c r="Z100" s="4">
        <v>39</v>
      </c>
      <c r="AA100" s="4">
        <v>40</v>
      </c>
      <c r="AB100" s="4">
        <v>41</v>
      </c>
      <c r="AC100" s="4">
        <v>42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122</v>
      </c>
      <c r="G101" s="4">
        <f>calcFirstRunOut(J105:AC105)</f>
        <v>202042</v>
      </c>
      <c r="H101" s="4" t="s">
        <v>5</v>
      </c>
      <c r="J101" s="5">
        <v>26</v>
      </c>
      <c r="K101" s="5">
        <v>26</v>
      </c>
      <c r="L101" s="5">
        <v>0</v>
      </c>
      <c r="M101" s="5">
        <v>4</v>
      </c>
      <c r="N101" s="5">
        <v>18</v>
      </c>
      <c r="O101" s="5">
        <v>44</v>
      </c>
      <c r="P101" s="5">
        <v>31</v>
      </c>
      <c r="Q101" s="5">
        <v>47</v>
      </c>
      <c r="R101" s="5">
        <v>0</v>
      </c>
      <c r="S101" s="5">
        <v>0</v>
      </c>
      <c r="T101" s="5">
        <v>0</v>
      </c>
      <c r="U101" s="5">
        <v>43</v>
      </c>
      <c r="V101" s="5">
        <v>54</v>
      </c>
      <c r="W101" s="5">
        <v>13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>
        <v>78</v>
      </c>
      <c r="E102" t="s">
        <v>11</v>
      </c>
      <c r="F102">
        <v>122</v>
      </c>
      <c r="G102" s="4"/>
      <c r="H102" s="4" t="s">
        <v>6</v>
      </c>
      <c r="J102">
        <v>50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>
        <f>C102-F101</f>
        <v>-44</v>
      </c>
      <c r="E103" t="s">
        <v>12</v>
      </c>
      <c r="F103">
        <v>0</v>
      </c>
      <c r="G103" s="4"/>
      <c r="H103" s="4" t="s">
        <v>7</v>
      </c>
      <c r="J103" s="8">
        <v>0</v>
      </c>
      <c r="K103" s="8">
        <v>2000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  <c r="J104" s="13">
        <v>-44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52</v>
      </c>
      <c r="K105" s="2">
        <f t="shared" ref="K105:AC105" si="14">J105-K101+K103+K104</f>
        <v>2026</v>
      </c>
      <c r="L105" s="2">
        <f t="shared" si="14"/>
        <v>2026</v>
      </c>
      <c r="M105" s="2">
        <f t="shared" si="14"/>
        <v>2022</v>
      </c>
      <c r="N105" s="2">
        <f t="shared" si="14"/>
        <v>2004</v>
      </c>
      <c r="O105" s="2">
        <f t="shared" si="14"/>
        <v>1960</v>
      </c>
      <c r="P105" s="2">
        <f t="shared" si="14"/>
        <v>1929</v>
      </c>
      <c r="Q105" s="2">
        <f t="shared" si="14"/>
        <v>1882</v>
      </c>
      <c r="R105" s="2">
        <f t="shared" si="14"/>
        <v>1882</v>
      </c>
      <c r="S105" s="2">
        <f t="shared" si="14"/>
        <v>1882</v>
      </c>
      <c r="T105" s="2">
        <f t="shared" si="14"/>
        <v>1882</v>
      </c>
      <c r="U105" s="2">
        <f t="shared" si="14"/>
        <v>1839</v>
      </c>
      <c r="V105" s="2">
        <f t="shared" si="14"/>
        <v>1785</v>
      </c>
      <c r="W105" s="2">
        <f t="shared" si="14"/>
        <v>1772</v>
      </c>
      <c r="X105" s="2">
        <f t="shared" si="14"/>
        <v>1772</v>
      </c>
      <c r="Y105" s="2">
        <f t="shared" si="14"/>
        <v>1772</v>
      </c>
      <c r="Z105" s="2">
        <f t="shared" si="14"/>
        <v>1772</v>
      </c>
      <c r="AA105" s="2">
        <f t="shared" si="14"/>
        <v>1772</v>
      </c>
      <c r="AB105" s="2">
        <f t="shared" si="14"/>
        <v>1772</v>
      </c>
      <c r="AC105" s="2">
        <f t="shared" si="14"/>
        <v>1772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23</v>
      </c>
      <c r="K107" s="4">
        <v>24</v>
      </c>
      <c r="L107" s="4">
        <v>25</v>
      </c>
      <c r="M107" s="4">
        <v>26</v>
      </c>
      <c r="N107" s="4">
        <v>27</v>
      </c>
      <c r="O107" s="4">
        <v>28</v>
      </c>
      <c r="P107" s="4">
        <v>29</v>
      </c>
      <c r="Q107" s="4">
        <v>30</v>
      </c>
      <c r="R107" s="4">
        <v>31</v>
      </c>
      <c r="S107" s="4">
        <v>32</v>
      </c>
      <c r="T107" s="4">
        <v>33</v>
      </c>
      <c r="U107" s="4">
        <v>34</v>
      </c>
      <c r="V107" s="4">
        <v>35</v>
      </c>
      <c r="W107" s="4">
        <v>36</v>
      </c>
      <c r="X107" s="4">
        <v>37</v>
      </c>
      <c r="Y107" s="4">
        <v>38</v>
      </c>
      <c r="Z107" s="4">
        <v>39</v>
      </c>
      <c r="AA107" s="4">
        <v>40</v>
      </c>
      <c r="AB107" s="4">
        <v>41</v>
      </c>
      <c r="AC107" s="4">
        <v>42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110</v>
      </c>
      <c r="G108" s="4">
        <f>calcFirstRunOut(J112:AC112)</f>
        <v>202042</v>
      </c>
      <c r="H108" s="4" t="s">
        <v>5</v>
      </c>
      <c r="J108" s="5">
        <v>26</v>
      </c>
      <c r="K108" s="5">
        <v>26</v>
      </c>
      <c r="L108" s="5">
        <v>0</v>
      </c>
      <c r="M108" s="5">
        <v>4</v>
      </c>
      <c r="N108" s="5">
        <v>18</v>
      </c>
      <c r="O108" s="5">
        <v>44</v>
      </c>
      <c r="P108" s="5">
        <v>31</v>
      </c>
      <c r="Q108" s="5">
        <v>47</v>
      </c>
      <c r="R108" s="5">
        <v>0</v>
      </c>
      <c r="S108" s="5">
        <v>0</v>
      </c>
      <c r="T108" s="5">
        <v>0</v>
      </c>
      <c r="U108" s="5">
        <v>43</v>
      </c>
      <c r="V108" s="5">
        <v>54</v>
      </c>
      <c r="W108" s="5">
        <v>13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>
        <v>60</v>
      </c>
      <c r="E109" t="s">
        <v>11</v>
      </c>
      <c r="F109">
        <v>110</v>
      </c>
      <c r="G109" s="4"/>
      <c r="H109" s="4" t="s">
        <v>6</v>
      </c>
      <c r="J109">
        <v>32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>
        <f>C109-F108</f>
        <v>-50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1920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  <c r="J111" s="13">
        <v>-50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34</v>
      </c>
      <c r="K112" s="2">
        <f t="shared" ref="K112:AC112" si="15">J112-K108+K110+K111</f>
        <v>1928</v>
      </c>
      <c r="L112" s="2">
        <f t="shared" si="15"/>
        <v>1928</v>
      </c>
      <c r="M112" s="2">
        <f t="shared" si="15"/>
        <v>1924</v>
      </c>
      <c r="N112" s="2">
        <f t="shared" si="15"/>
        <v>1906</v>
      </c>
      <c r="O112" s="2">
        <f t="shared" si="15"/>
        <v>1862</v>
      </c>
      <c r="P112" s="2">
        <f t="shared" si="15"/>
        <v>1831</v>
      </c>
      <c r="Q112" s="2">
        <f t="shared" si="15"/>
        <v>1784</v>
      </c>
      <c r="R112" s="2">
        <f t="shared" si="15"/>
        <v>1784</v>
      </c>
      <c r="S112" s="2">
        <f t="shared" si="15"/>
        <v>1784</v>
      </c>
      <c r="T112" s="2">
        <f t="shared" si="15"/>
        <v>1784</v>
      </c>
      <c r="U112" s="2">
        <f t="shared" si="15"/>
        <v>1741</v>
      </c>
      <c r="V112" s="2">
        <f t="shared" si="15"/>
        <v>1687</v>
      </c>
      <c r="W112" s="2">
        <f t="shared" si="15"/>
        <v>1674</v>
      </c>
      <c r="X112" s="2">
        <f t="shared" si="15"/>
        <v>1674</v>
      </c>
      <c r="Y112" s="2">
        <f t="shared" si="15"/>
        <v>1674</v>
      </c>
      <c r="Z112" s="2">
        <f t="shared" si="15"/>
        <v>1674</v>
      </c>
      <c r="AA112" s="2">
        <f t="shared" si="15"/>
        <v>1674</v>
      </c>
      <c r="AB112" s="2">
        <f t="shared" si="15"/>
        <v>1674</v>
      </c>
      <c r="AC112" s="2">
        <f t="shared" si="15"/>
        <v>1674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23</v>
      </c>
      <c r="K114" s="4">
        <v>24</v>
      </c>
      <c r="L114" s="4">
        <v>25</v>
      </c>
      <c r="M114" s="4">
        <v>26</v>
      </c>
      <c r="N114" s="4">
        <v>27</v>
      </c>
      <c r="O114" s="4">
        <v>28</v>
      </c>
      <c r="P114" s="4">
        <v>29</v>
      </c>
      <c r="Q114" s="4">
        <v>30</v>
      </c>
      <c r="R114" s="4">
        <v>31</v>
      </c>
      <c r="S114" s="4">
        <v>32</v>
      </c>
      <c r="T114" s="4">
        <v>33</v>
      </c>
      <c r="U114" s="4">
        <v>34</v>
      </c>
      <c r="V114" s="4">
        <v>35</v>
      </c>
      <c r="W114" s="4">
        <v>36</v>
      </c>
      <c r="X114" s="4">
        <v>37</v>
      </c>
      <c r="Y114" s="4">
        <v>38</v>
      </c>
      <c r="Z114" s="4">
        <v>39</v>
      </c>
      <c r="AA114" s="4">
        <v>40</v>
      </c>
      <c r="AB114" s="4">
        <v>41</v>
      </c>
      <c r="AC114" s="4">
        <v>42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20</v>
      </c>
      <c r="G115" s="4">
        <f>calcFirstRunOut(J119:AC119)</f>
        <v>202023</v>
      </c>
      <c r="H115" s="4" t="s">
        <v>5</v>
      </c>
      <c r="J115" s="5">
        <v>13</v>
      </c>
      <c r="K115" s="5">
        <v>13</v>
      </c>
      <c r="L115" s="5">
        <v>0</v>
      </c>
      <c r="M115" s="5">
        <v>2</v>
      </c>
      <c r="N115" s="5">
        <v>9</v>
      </c>
      <c r="O115" s="5">
        <v>22</v>
      </c>
      <c r="P115" s="5">
        <v>16</v>
      </c>
      <c r="Q115" s="5">
        <v>23</v>
      </c>
      <c r="R115" s="5">
        <v>0</v>
      </c>
      <c r="S115" s="5">
        <v>0</v>
      </c>
      <c r="T115" s="5">
        <v>0</v>
      </c>
      <c r="U115" s="5">
        <v>22</v>
      </c>
      <c r="V115" s="5">
        <v>27</v>
      </c>
      <c r="W115" s="5">
        <v>7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>
        <v>0</v>
      </c>
      <c r="E116" t="s">
        <v>11</v>
      </c>
      <c r="F116">
        <v>20</v>
      </c>
      <c r="G116" s="4"/>
      <c r="H116" s="4" t="s">
        <v>6</v>
      </c>
      <c r="J116">
        <v>0</v>
      </c>
      <c r="K116">
        <v>480</v>
      </c>
      <c r="L116">
        <v>720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>
        <f>C116-F116</f>
        <v>-20</v>
      </c>
      <c r="E117" t="s">
        <v>12</v>
      </c>
      <c r="F117">
        <v>0</v>
      </c>
      <c r="G117" s="4"/>
      <c r="H117" s="4" t="s">
        <v>7</v>
      </c>
      <c r="J117">
        <v>0</v>
      </c>
      <c r="K117" s="8">
        <v>720</v>
      </c>
      <c r="L117">
        <v>0</v>
      </c>
      <c r="M117" s="8">
        <v>0</v>
      </c>
      <c r="N117" s="8">
        <v>480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  <c r="J118" s="13">
        <v>-20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-13</v>
      </c>
      <c r="K119" s="2">
        <f t="shared" ref="K119:AC119" si="16">J119-K115+K117+K118</f>
        <v>694</v>
      </c>
      <c r="L119" s="2">
        <f t="shared" si="16"/>
        <v>694</v>
      </c>
      <c r="M119" s="2">
        <f t="shared" si="16"/>
        <v>692</v>
      </c>
      <c r="N119" s="2">
        <f t="shared" si="16"/>
        <v>1163</v>
      </c>
      <c r="O119" s="2">
        <f t="shared" si="16"/>
        <v>1141</v>
      </c>
      <c r="P119" s="2">
        <f t="shared" si="16"/>
        <v>1125</v>
      </c>
      <c r="Q119" s="2">
        <f t="shared" si="16"/>
        <v>1102</v>
      </c>
      <c r="R119" s="2">
        <f t="shared" si="16"/>
        <v>1102</v>
      </c>
      <c r="S119" s="2">
        <f t="shared" si="16"/>
        <v>1102</v>
      </c>
      <c r="T119" s="2">
        <f t="shared" si="16"/>
        <v>1102</v>
      </c>
      <c r="U119" s="2">
        <f t="shared" si="16"/>
        <v>1080</v>
      </c>
      <c r="V119" s="2">
        <f t="shared" si="16"/>
        <v>1053</v>
      </c>
      <c r="W119" s="2">
        <f t="shared" si="16"/>
        <v>1046</v>
      </c>
      <c r="X119" s="2">
        <f t="shared" si="16"/>
        <v>1046</v>
      </c>
      <c r="Y119" s="2">
        <f t="shared" si="16"/>
        <v>1046</v>
      </c>
      <c r="Z119" s="2">
        <f t="shared" si="16"/>
        <v>1046</v>
      </c>
      <c r="AA119" s="2">
        <f t="shared" si="16"/>
        <v>1046</v>
      </c>
      <c r="AB119" s="2">
        <f t="shared" si="16"/>
        <v>1046</v>
      </c>
      <c r="AC119" s="2">
        <f t="shared" si="16"/>
        <v>1046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23</v>
      </c>
      <c r="K121" s="4">
        <v>24</v>
      </c>
      <c r="L121" s="4">
        <v>25</v>
      </c>
      <c r="M121" s="4">
        <v>26</v>
      </c>
      <c r="N121" s="4">
        <v>27</v>
      </c>
      <c r="O121" s="4">
        <v>28</v>
      </c>
      <c r="P121" s="4">
        <v>29</v>
      </c>
      <c r="Q121" s="4">
        <v>30</v>
      </c>
      <c r="R121" s="4">
        <v>31</v>
      </c>
      <c r="S121" s="4">
        <v>32</v>
      </c>
      <c r="T121" s="4">
        <v>33</v>
      </c>
      <c r="U121" s="4">
        <v>34</v>
      </c>
      <c r="V121" s="4">
        <v>35</v>
      </c>
      <c r="W121" s="4">
        <v>36</v>
      </c>
      <c r="X121" s="4">
        <v>37</v>
      </c>
      <c r="Y121" s="4">
        <v>38</v>
      </c>
      <c r="Z121" s="4">
        <v>39</v>
      </c>
      <c r="AA121" s="4">
        <v>40</v>
      </c>
      <c r="AB121" s="4">
        <v>41</v>
      </c>
      <c r="AC121" s="4">
        <v>42</v>
      </c>
    </row>
    <row r="122" spans="1:29">
      <c r="A122" s="112" t="s">
        <v>14</v>
      </c>
      <c r="B122" s="7" t="s">
        <v>139</v>
      </c>
      <c r="C122" s="4">
        <v>10</v>
      </c>
      <c r="E122" t="s">
        <v>10</v>
      </c>
      <c r="F122">
        <f>F123+F124</f>
        <v>12</v>
      </c>
      <c r="G122" s="4">
        <f>calcFirstRunOut(J126:AC126)</f>
        <v>202023</v>
      </c>
      <c r="H122" s="4" t="s">
        <v>5</v>
      </c>
      <c r="J122" s="5">
        <v>13</v>
      </c>
      <c r="K122" s="5">
        <v>13</v>
      </c>
      <c r="L122" s="5">
        <v>0</v>
      </c>
      <c r="M122" s="5">
        <v>2</v>
      </c>
      <c r="N122" s="5">
        <v>9</v>
      </c>
      <c r="O122" s="5">
        <v>22</v>
      </c>
      <c r="P122" s="5">
        <v>16</v>
      </c>
      <c r="Q122" s="5">
        <v>23</v>
      </c>
      <c r="R122" s="5">
        <v>0</v>
      </c>
      <c r="S122" s="5">
        <v>0</v>
      </c>
      <c r="T122" s="5">
        <v>0</v>
      </c>
      <c r="U122" s="5">
        <v>22</v>
      </c>
      <c r="V122" s="5">
        <v>27</v>
      </c>
      <c r="W122" s="5">
        <v>7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>
        <f>C122-F122</f>
        <v>-2</v>
      </c>
      <c r="E123" t="s">
        <v>11</v>
      </c>
      <c r="F123">
        <v>12</v>
      </c>
      <c r="G123" s="4"/>
      <c r="H123" s="4" t="s">
        <v>6</v>
      </c>
      <c r="J123">
        <v>0</v>
      </c>
      <c r="K123">
        <v>240</v>
      </c>
      <c r="L123">
        <v>960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720</v>
      </c>
      <c r="L124">
        <v>0</v>
      </c>
      <c r="M124" s="8">
        <v>0</v>
      </c>
      <c r="N124" s="8">
        <v>480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  <c r="J125" s="13">
        <v>-2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-3</v>
      </c>
      <c r="K126" s="2">
        <f t="shared" ref="K126:AC126" si="17">J126-K122+K124+K125</f>
        <v>704</v>
      </c>
      <c r="L126" s="2">
        <f t="shared" si="17"/>
        <v>704</v>
      </c>
      <c r="M126" s="2">
        <f t="shared" si="17"/>
        <v>702</v>
      </c>
      <c r="N126" s="2">
        <f t="shared" si="17"/>
        <v>1173</v>
      </c>
      <c r="O126" s="2">
        <f t="shared" si="17"/>
        <v>1151</v>
      </c>
      <c r="P126" s="2">
        <f t="shared" si="17"/>
        <v>1135</v>
      </c>
      <c r="Q126" s="2">
        <f t="shared" si="17"/>
        <v>1112</v>
      </c>
      <c r="R126" s="2">
        <f t="shared" si="17"/>
        <v>1112</v>
      </c>
      <c r="S126" s="2">
        <f t="shared" si="17"/>
        <v>1112</v>
      </c>
      <c r="T126" s="2">
        <f t="shared" si="17"/>
        <v>1112</v>
      </c>
      <c r="U126" s="2">
        <f t="shared" si="17"/>
        <v>1090</v>
      </c>
      <c r="V126" s="2">
        <f t="shared" si="17"/>
        <v>1063</v>
      </c>
      <c r="W126" s="2">
        <f t="shared" si="17"/>
        <v>1056</v>
      </c>
      <c r="X126" s="2">
        <f t="shared" si="17"/>
        <v>1056</v>
      </c>
      <c r="Y126" s="2">
        <f t="shared" si="17"/>
        <v>1056</v>
      </c>
      <c r="Z126" s="2">
        <f t="shared" si="17"/>
        <v>1056</v>
      </c>
      <c r="AA126" s="2">
        <f t="shared" si="17"/>
        <v>1056</v>
      </c>
      <c r="AB126" s="2">
        <f t="shared" si="17"/>
        <v>1056</v>
      </c>
      <c r="AC126" s="2">
        <f t="shared" si="17"/>
        <v>1056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23</v>
      </c>
      <c r="K128" s="4">
        <v>24</v>
      </c>
      <c r="L128" s="4">
        <v>25</v>
      </c>
      <c r="M128" s="4">
        <v>26</v>
      </c>
      <c r="N128" s="4">
        <v>27</v>
      </c>
      <c r="O128" s="4">
        <v>28</v>
      </c>
      <c r="P128" s="4">
        <v>29</v>
      </c>
      <c r="Q128" s="4">
        <v>30</v>
      </c>
      <c r="R128" s="4">
        <v>31</v>
      </c>
      <c r="S128" s="4">
        <v>32</v>
      </c>
      <c r="T128" s="4">
        <v>33</v>
      </c>
      <c r="U128" s="4">
        <v>34</v>
      </c>
      <c r="V128" s="4">
        <v>35</v>
      </c>
      <c r="W128" s="4">
        <v>36</v>
      </c>
      <c r="X128" s="4">
        <v>37</v>
      </c>
      <c r="Y128" s="4">
        <v>38</v>
      </c>
      <c r="Z128" s="4">
        <v>39</v>
      </c>
      <c r="AA128" s="4">
        <v>40</v>
      </c>
      <c r="AB128" s="4">
        <v>41</v>
      </c>
      <c r="AC128" s="4">
        <v>42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56</v>
      </c>
      <c r="G129" s="4">
        <f>calcFirstRunOut(J133:AC133)</f>
        <v>202028</v>
      </c>
      <c r="H129" s="4" t="s">
        <v>5</v>
      </c>
      <c r="J129" s="5">
        <v>13</v>
      </c>
      <c r="K129" s="5">
        <v>13</v>
      </c>
      <c r="L129" s="5">
        <v>0</v>
      </c>
      <c r="M129" s="5">
        <v>2</v>
      </c>
      <c r="N129" s="5">
        <v>9</v>
      </c>
      <c r="O129" s="5">
        <v>22</v>
      </c>
      <c r="P129" s="5">
        <v>16</v>
      </c>
      <c r="Q129" s="5">
        <v>23</v>
      </c>
      <c r="R129" s="5">
        <v>0</v>
      </c>
      <c r="S129" s="5">
        <v>0</v>
      </c>
      <c r="T129" s="5">
        <v>0</v>
      </c>
      <c r="U129" s="5">
        <v>22</v>
      </c>
      <c r="V129" s="5">
        <v>27</v>
      </c>
      <c r="W129" s="5">
        <v>7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56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43</v>
      </c>
      <c r="K133" s="2">
        <f t="shared" ref="K133:AC133" si="18">J133-K129+K131+K132</f>
        <v>30</v>
      </c>
      <c r="L133" s="2">
        <f t="shared" si="18"/>
        <v>30</v>
      </c>
      <c r="M133" s="2">
        <f t="shared" si="18"/>
        <v>28</v>
      </c>
      <c r="N133" s="2">
        <f t="shared" si="18"/>
        <v>19</v>
      </c>
      <c r="O133" s="2">
        <f t="shared" si="18"/>
        <v>-3</v>
      </c>
      <c r="P133" s="2">
        <f t="shared" si="18"/>
        <v>-19</v>
      </c>
      <c r="Q133" s="2">
        <f t="shared" si="18"/>
        <v>-42</v>
      </c>
      <c r="R133" s="2">
        <f t="shared" si="18"/>
        <v>-42</v>
      </c>
      <c r="S133" s="2">
        <f t="shared" si="18"/>
        <v>-42</v>
      </c>
      <c r="T133" s="2">
        <f t="shared" si="18"/>
        <v>-42</v>
      </c>
      <c r="U133" s="2">
        <f t="shared" si="18"/>
        <v>-64</v>
      </c>
      <c r="V133" s="2">
        <f t="shared" si="18"/>
        <v>-91</v>
      </c>
      <c r="W133" s="2">
        <f t="shared" si="18"/>
        <v>-98</v>
      </c>
      <c r="X133" s="2">
        <f t="shared" si="18"/>
        <v>-98</v>
      </c>
      <c r="Y133" s="2">
        <f t="shared" si="18"/>
        <v>-98</v>
      </c>
      <c r="Z133" s="2">
        <f t="shared" si="18"/>
        <v>-98</v>
      </c>
      <c r="AA133" s="2">
        <f t="shared" si="18"/>
        <v>-98</v>
      </c>
      <c r="AB133" s="2">
        <f t="shared" si="18"/>
        <v>-98</v>
      </c>
      <c r="AC133" s="2">
        <f t="shared" si="18"/>
        <v>-98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23</v>
      </c>
      <c r="K135" s="4">
        <v>24</v>
      </c>
      <c r="L135" s="4">
        <v>25</v>
      </c>
      <c r="M135" s="4">
        <v>26</v>
      </c>
      <c r="N135" s="4">
        <v>27</v>
      </c>
      <c r="O135" s="4">
        <v>28</v>
      </c>
      <c r="P135" s="4">
        <v>29</v>
      </c>
      <c r="Q135" s="4">
        <v>30</v>
      </c>
      <c r="R135" s="4">
        <v>31</v>
      </c>
      <c r="S135" s="4">
        <v>32</v>
      </c>
      <c r="T135" s="4">
        <v>33</v>
      </c>
      <c r="U135" s="4">
        <v>34</v>
      </c>
      <c r="V135" s="4">
        <v>35</v>
      </c>
      <c r="W135" s="4">
        <v>36</v>
      </c>
      <c r="X135" s="4">
        <v>37</v>
      </c>
      <c r="Y135" s="4">
        <v>38</v>
      </c>
      <c r="Z135" s="4">
        <v>39</v>
      </c>
      <c r="AA135" s="4">
        <v>40</v>
      </c>
      <c r="AB135" s="4">
        <v>41</v>
      </c>
      <c r="AC135" s="4">
        <v>42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45</v>
      </c>
      <c r="G136" s="4">
        <f>calcFirstRunOut(J140:AC140)</f>
        <v>202028</v>
      </c>
      <c r="H136" s="4" t="s">
        <v>5</v>
      </c>
      <c r="J136" s="5">
        <v>13</v>
      </c>
      <c r="K136" s="5">
        <v>13</v>
      </c>
      <c r="L136" s="5">
        <v>0</v>
      </c>
      <c r="M136" s="5">
        <v>2</v>
      </c>
      <c r="N136" s="5">
        <v>9</v>
      </c>
      <c r="O136" s="5">
        <v>22</v>
      </c>
      <c r="P136" s="5">
        <v>16</v>
      </c>
      <c r="Q136" s="5">
        <v>23</v>
      </c>
      <c r="R136" s="5">
        <v>0</v>
      </c>
      <c r="S136" s="5">
        <v>0</v>
      </c>
      <c r="T136" s="5">
        <v>0</v>
      </c>
      <c r="U136" s="5">
        <v>22</v>
      </c>
      <c r="V136" s="5">
        <v>27</v>
      </c>
      <c r="W136" s="5">
        <v>7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45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32</v>
      </c>
      <c r="K140" s="2">
        <f t="shared" ref="K140:AC140" si="19">J140-K136+K138+K139</f>
        <v>19</v>
      </c>
      <c r="L140" s="2">
        <f t="shared" si="19"/>
        <v>19</v>
      </c>
      <c r="M140" s="2">
        <f t="shared" si="19"/>
        <v>17</v>
      </c>
      <c r="N140" s="2">
        <f t="shared" si="19"/>
        <v>8</v>
      </c>
      <c r="O140" s="2">
        <f t="shared" si="19"/>
        <v>-14</v>
      </c>
      <c r="P140" s="2">
        <f t="shared" si="19"/>
        <v>-30</v>
      </c>
      <c r="Q140" s="2">
        <f t="shared" si="19"/>
        <v>-53</v>
      </c>
      <c r="R140" s="2">
        <f t="shared" si="19"/>
        <v>-53</v>
      </c>
      <c r="S140" s="2">
        <f t="shared" si="19"/>
        <v>-53</v>
      </c>
      <c r="T140" s="2">
        <f t="shared" si="19"/>
        <v>-53</v>
      </c>
      <c r="U140" s="2">
        <f t="shared" si="19"/>
        <v>-75</v>
      </c>
      <c r="V140" s="2">
        <f t="shared" si="19"/>
        <v>-102</v>
      </c>
      <c r="W140" s="2">
        <f t="shared" si="19"/>
        <v>-109</v>
      </c>
      <c r="X140" s="2">
        <f t="shared" si="19"/>
        <v>-109</v>
      </c>
      <c r="Y140" s="2">
        <f t="shared" si="19"/>
        <v>-109</v>
      </c>
      <c r="Z140" s="2">
        <f t="shared" si="19"/>
        <v>-109</v>
      </c>
      <c r="AA140" s="2">
        <f t="shared" si="19"/>
        <v>-109</v>
      </c>
      <c r="AB140" s="2">
        <f t="shared" si="19"/>
        <v>-109</v>
      </c>
      <c r="AC140" s="2">
        <f t="shared" si="19"/>
        <v>-109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23</v>
      </c>
      <c r="K142" s="4">
        <v>24</v>
      </c>
      <c r="L142" s="4">
        <v>25</v>
      </c>
      <c r="M142" s="4">
        <v>26</v>
      </c>
      <c r="N142" s="4">
        <v>27</v>
      </c>
      <c r="O142" s="4">
        <v>28</v>
      </c>
      <c r="P142" s="4">
        <v>29</v>
      </c>
      <c r="Q142" s="4">
        <v>30</v>
      </c>
      <c r="R142" s="4">
        <v>31</v>
      </c>
      <c r="S142" s="4">
        <v>32</v>
      </c>
      <c r="T142" s="4">
        <v>33</v>
      </c>
      <c r="U142" s="4">
        <v>34</v>
      </c>
      <c r="V142" s="4">
        <v>35</v>
      </c>
      <c r="W142" s="4">
        <v>36</v>
      </c>
      <c r="X142" s="4">
        <v>37</v>
      </c>
      <c r="Y142" s="4">
        <v>38</v>
      </c>
      <c r="Z142" s="4">
        <v>39</v>
      </c>
      <c r="AA142" s="4">
        <v>40</v>
      </c>
      <c r="AB142" s="4">
        <v>41</v>
      </c>
      <c r="AC142" s="4">
        <v>42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56</v>
      </c>
      <c r="G143" s="4">
        <f>calcFirstRunOut(J147:AC147)</f>
        <v>202028</v>
      </c>
      <c r="H143" s="4" t="s">
        <v>5</v>
      </c>
      <c r="J143" s="5">
        <v>13</v>
      </c>
      <c r="K143" s="5">
        <v>13</v>
      </c>
      <c r="L143" s="5">
        <v>0</v>
      </c>
      <c r="M143" s="5">
        <v>2</v>
      </c>
      <c r="N143" s="5">
        <v>9</v>
      </c>
      <c r="O143" s="5">
        <v>22</v>
      </c>
      <c r="P143" s="5">
        <v>16</v>
      </c>
      <c r="Q143" s="5">
        <v>23</v>
      </c>
      <c r="R143" s="5">
        <v>0</v>
      </c>
      <c r="S143" s="5">
        <v>0</v>
      </c>
      <c r="T143" s="5">
        <v>0</v>
      </c>
      <c r="U143" s="5">
        <v>22</v>
      </c>
      <c r="V143" s="5">
        <v>27</v>
      </c>
      <c r="W143" s="5">
        <v>7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1200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43</v>
      </c>
      <c r="K147" s="2">
        <f t="shared" ref="K147:AC147" si="20">J147-K143+K145+K146</f>
        <v>30</v>
      </c>
      <c r="L147" s="2">
        <f t="shared" si="20"/>
        <v>30</v>
      </c>
      <c r="M147" s="2">
        <f t="shared" si="20"/>
        <v>28</v>
      </c>
      <c r="N147" s="2">
        <f t="shared" si="20"/>
        <v>19</v>
      </c>
      <c r="O147" s="2">
        <f t="shared" si="20"/>
        <v>-3</v>
      </c>
      <c r="P147" s="2">
        <f t="shared" si="20"/>
        <v>-19</v>
      </c>
      <c r="Q147" s="2">
        <f t="shared" si="20"/>
        <v>-42</v>
      </c>
      <c r="R147" s="2">
        <f t="shared" si="20"/>
        <v>-42</v>
      </c>
      <c r="S147" s="2">
        <f t="shared" si="20"/>
        <v>-42</v>
      </c>
      <c r="T147" s="2">
        <f t="shared" si="20"/>
        <v>-42</v>
      </c>
      <c r="U147" s="2">
        <f t="shared" si="20"/>
        <v>-64</v>
      </c>
      <c r="V147" s="2">
        <f t="shared" si="20"/>
        <v>-91</v>
      </c>
      <c r="W147" s="2">
        <f t="shared" si="20"/>
        <v>-98</v>
      </c>
      <c r="X147" s="2">
        <f t="shared" si="20"/>
        <v>-98</v>
      </c>
      <c r="Y147" s="2">
        <f t="shared" si="20"/>
        <v>-98</v>
      </c>
      <c r="Z147" s="2">
        <f t="shared" si="20"/>
        <v>-98</v>
      </c>
      <c r="AA147" s="2">
        <f t="shared" si="20"/>
        <v>-98</v>
      </c>
      <c r="AB147" s="2">
        <f t="shared" si="20"/>
        <v>-98</v>
      </c>
      <c r="AC147" s="2">
        <f t="shared" si="20"/>
        <v>-98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23</v>
      </c>
      <c r="K149" s="4">
        <v>24</v>
      </c>
      <c r="L149" s="4">
        <v>25</v>
      </c>
      <c r="M149" s="4">
        <v>26</v>
      </c>
      <c r="N149" s="4">
        <v>27</v>
      </c>
      <c r="O149" s="4">
        <v>28</v>
      </c>
      <c r="P149" s="4">
        <v>29</v>
      </c>
      <c r="Q149" s="4">
        <v>30</v>
      </c>
      <c r="R149" s="4">
        <v>31</v>
      </c>
      <c r="S149" s="4">
        <v>32</v>
      </c>
      <c r="T149" s="4">
        <v>33</v>
      </c>
      <c r="U149" s="4">
        <v>34</v>
      </c>
      <c r="V149" s="4">
        <v>35</v>
      </c>
      <c r="W149" s="4">
        <v>36</v>
      </c>
      <c r="X149" s="4">
        <v>37</v>
      </c>
      <c r="Y149" s="4">
        <v>38</v>
      </c>
      <c r="Z149" s="4">
        <v>39</v>
      </c>
      <c r="AA149" s="4">
        <v>40</v>
      </c>
      <c r="AB149" s="4">
        <v>41</v>
      </c>
      <c r="AC149" s="4">
        <v>42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58</v>
      </c>
      <c r="G150" s="4">
        <f>calcFirstRunOut(J154:AC154)</f>
        <v>202028</v>
      </c>
      <c r="H150" s="4" t="s">
        <v>5</v>
      </c>
      <c r="J150" s="5">
        <v>13</v>
      </c>
      <c r="K150" s="5">
        <v>13</v>
      </c>
      <c r="L150" s="5">
        <v>0</v>
      </c>
      <c r="M150" s="5">
        <v>2</v>
      </c>
      <c r="N150" s="5">
        <v>9</v>
      </c>
      <c r="O150" s="5">
        <v>22</v>
      </c>
      <c r="P150" s="5">
        <v>16</v>
      </c>
      <c r="Q150" s="5">
        <v>23</v>
      </c>
      <c r="R150" s="5">
        <v>0</v>
      </c>
      <c r="S150" s="5">
        <v>0</v>
      </c>
      <c r="T150" s="5">
        <v>0</v>
      </c>
      <c r="U150" s="5">
        <v>22</v>
      </c>
      <c r="V150" s="5">
        <v>27</v>
      </c>
      <c r="W150" s="5">
        <v>7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58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1200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45</v>
      </c>
      <c r="K154" s="2">
        <f t="shared" ref="K154:AC154" si="21">J154-K150+K152+K153</f>
        <v>32</v>
      </c>
      <c r="L154" s="2">
        <f t="shared" si="21"/>
        <v>32</v>
      </c>
      <c r="M154" s="2">
        <f t="shared" si="21"/>
        <v>30</v>
      </c>
      <c r="N154" s="2">
        <f t="shared" si="21"/>
        <v>21</v>
      </c>
      <c r="O154" s="2">
        <f t="shared" si="21"/>
        <v>-1</v>
      </c>
      <c r="P154" s="2">
        <f t="shared" si="21"/>
        <v>-17</v>
      </c>
      <c r="Q154" s="2">
        <f t="shared" si="21"/>
        <v>-40</v>
      </c>
      <c r="R154" s="2">
        <f t="shared" si="21"/>
        <v>-40</v>
      </c>
      <c r="S154" s="2">
        <f t="shared" si="21"/>
        <v>-40</v>
      </c>
      <c r="T154" s="2">
        <f t="shared" si="21"/>
        <v>-40</v>
      </c>
      <c r="U154" s="2">
        <f t="shared" si="21"/>
        <v>-62</v>
      </c>
      <c r="V154" s="2">
        <f t="shared" si="21"/>
        <v>-89</v>
      </c>
      <c r="W154" s="2">
        <f t="shared" si="21"/>
        <v>-96</v>
      </c>
      <c r="X154" s="2">
        <f t="shared" si="21"/>
        <v>-96</v>
      </c>
      <c r="Y154" s="2">
        <f t="shared" si="21"/>
        <v>-96</v>
      </c>
      <c r="Z154" s="2">
        <f t="shared" si="21"/>
        <v>-96</v>
      </c>
      <c r="AA154" s="2">
        <f t="shared" si="21"/>
        <v>-96</v>
      </c>
      <c r="AB154" s="2">
        <f t="shared" si="21"/>
        <v>-96</v>
      </c>
      <c r="AC154" s="2">
        <f t="shared" si="21"/>
        <v>-96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23</v>
      </c>
      <c r="K156" s="4">
        <v>24</v>
      </c>
      <c r="L156" s="4">
        <v>25</v>
      </c>
      <c r="M156" s="4">
        <v>26</v>
      </c>
      <c r="N156" s="4">
        <v>27</v>
      </c>
      <c r="O156" s="4">
        <v>28</v>
      </c>
      <c r="P156" s="4">
        <v>29</v>
      </c>
      <c r="Q156" s="4">
        <v>30</v>
      </c>
      <c r="R156" s="4">
        <v>31</v>
      </c>
      <c r="S156" s="4">
        <v>32</v>
      </c>
      <c r="T156" s="4">
        <v>33</v>
      </c>
      <c r="U156" s="4">
        <v>34</v>
      </c>
      <c r="V156" s="4">
        <v>35</v>
      </c>
      <c r="W156" s="4">
        <v>36</v>
      </c>
      <c r="X156" s="4">
        <v>37</v>
      </c>
      <c r="Y156" s="4">
        <v>38</v>
      </c>
      <c r="Z156" s="4">
        <v>39</v>
      </c>
      <c r="AA156" s="4">
        <v>40</v>
      </c>
      <c r="AB156" s="4">
        <v>41</v>
      </c>
      <c r="AC156" s="4">
        <v>42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55</v>
      </c>
      <c r="G157" s="4">
        <f>calcFirstRunOut(J161:AC161)</f>
        <v>202028</v>
      </c>
      <c r="H157" s="4" t="s">
        <v>5</v>
      </c>
      <c r="J157" s="5">
        <v>13</v>
      </c>
      <c r="K157" s="5">
        <v>13</v>
      </c>
      <c r="L157" s="5">
        <v>0</v>
      </c>
      <c r="M157" s="5">
        <v>2</v>
      </c>
      <c r="N157" s="5">
        <v>9</v>
      </c>
      <c r="O157" s="5">
        <v>22</v>
      </c>
      <c r="P157" s="5">
        <v>16</v>
      </c>
      <c r="Q157" s="5">
        <v>23</v>
      </c>
      <c r="R157" s="5">
        <v>0</v>
      </c>
      <c r="S157" s="5">
        <v>0</v>
      </c>
      <c r="T157" s="5">
        <v>0</v>
      </c>
      <c r="U157" s="5">
        <v>22</v>
      </c>
      <c r="V157" s="5">
        <v>27</v>
      </c>
      <c r="W157" s="5">
        <v>7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55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42</v>
      </c>
      <c r="K161" s="2">
        <f t="shared" ref="K161:AC161" si="22">J161-K157+K159+K160</f>
        <v>29</v>
      </c>
      <c r="L161" s="2">
        <f t="shared" si="22"/>
        <v>29</v>
      </c>
      <c r="M161" s="2">
        <f t="shared" si="22"/>
        <v>27</v>
      </c>
      <c r="N161" s="2">
        <f t="shared" si="22"/>
        <v>18</v>
      </c>
      <c r="O161" s="2">
        <f t="shared" si="22"/>
        <v>-4</v>
      </c>
      <c r="P161" s="2">
        <f t="shared" si="22"/>
        <v>-20</v>
      </c>
      <c r="Q161" s="2">
        <f t="shared" si="22"/>
        <v>-43</v>
      </c>
      <c r="R161" s="2">
        <f t="shared" si="22"/>
        <v>-43</v>
      </c>
      <c r="S161" s="2">
        <f t="shared" si="22"/>
        <v>-43</v>
      </c>
      <c r="T161" s="2">
        <f t="shared" si="22"/>
        <v>-43</v>
      </c>
      <c r="U161" s="2">
        <f t="shared" si="22"/>
        <v>-65</v>
      </c>
      <c r="V161" s="2">
        <f t="shared" si="22"/>
        <v>-92</v>
      </c>
      <c r="W161" s="2">
        <f t="shared" si="22"/>
        <v>-99</v>
      </c>
      <c r="X161" s="2">
        <f t="shared" si="22"/>
        <v>-99</v>
      </c>
      <c r="Y161" s="2">
        <f t="shared" si="22"/>
        <v>-99</v>
      </c>
      <c r="Z161" s="2">
        <f t="shared" si="22"/>
        <v>-99</v>
      </c>
      <c r="AA161" s="2">
        <f t="shared" si="22"/>
        <v>-99</v>
      </c>
      <c r="AB161" s="2">
        <f t="shared" si="22"/>
        <v>-99</v>
      </c>
      <c r="AC161" s="2">
        <f t="shared" si="22"/>
        <v>-99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23</v>
      </c>
      <c r="K163" s="4">
        <v>24</v>
      </c>
      <c r="L163" s="4">
        <v>25</v>
      </c>
      <c r="M163" s="4">
        <v>26</v>
      </c>
      <c r="N163" s="4">
        <v>27</v>
      </c>
      <c r="O163" s="4">
        <v>28</v>
      </c>
      <c r="P163" s="4">
        <v>29</v>
      </c>
      <c r="Q163" s="4">
        <v>30</v>
      </c>
      <c r="R163" s="4">
        <v>31</v>
      </c>
      <c r="S163" s="4">
        <v>32</v>
      </c>
      <c r="T163" s="4">
        <v>33</v>
      </c>
      <c r="U163" s="4">
        <v>34</v>
      </c>
      <c r="V163" s="4">
        <v>35</v>
      </c>
      <c r="W163" s="4">
        <v>36</v>
      </c>
      <c r="X163" s="4">
        <v>37</v>
      </c>
      <c r="Y163" s="4">
        <v>38</v>
      </c>
      <c r="Z163" s="4">
        <v>39</v>
      </c>
      <c r="AA163" s="4">
        <v>40</v>
      </c>
      <c r="AB163" s="4">
        <v>41</v>
      </c>
      <c r="AC163" s="4">
        <v>42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57</v>
      </c>
      <c r="G164" s="4">
        <f>calcFirstRunOut(J168:AC168)</f>
        <v>202028</v>
      </c>
      <c r="H164" s="4" t="s">
        <v>5</v>
      </c>
      <c r="J164" s="5">
        <v>13</v>
      </c>
      <c r="K164" s="5">
        <v>13</v>
      </c>
      <c r="L164" s="5">
        <v>0</v>
      </c>
      <c r="M164" s="5">
        <v>2</v>
      </c>
      <c r="N164" s="5">
        <v>9</v>
      </c>
      <c r="O164" s="5">
        <v>22</v>
      </c>
      <c r="P164" s="5">
        <v>16</v>
      </c>
      <c r="Q164" s="5">
        <v>23</v>
      </c>
      <c r="R164" s="5">
        <v>0</v>
      </c>
      <c r="S164" s="5">
        <v>0</v>
      </c>
      <c r="T164" s="5">
        <v>0</v>
      </c>
      <c r="U164" s="5">
        <v>22</v>
      </c>
      <c r="V164" s="5">
        <v>27</v>
      </c>
      <c r="W164" s="5">
        <v>7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57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44</v>
      </c>
      <c r="K168" s="2">
        <f t="shared" ref="K168:AC168" si="23">J168-K164+K166+K167</f>
        <v>31</v>
      </c>
      <c r="L168" s="2">
        <f t="shared" si="23"/>
        <v>31</v>
      </c>
      <c r="M168" s="2">
        <f t="shared" si="23"/>
        <v>29</v>
      </c>
      <c r="N168" s="2">
        <f t="shared" si="23"/>
        <v>20</v>
      </c>
      <c r="O168" s="2">
        <f t="shared" si="23"/>
        <v>-2</v>
      </c>
      <c r="P168" s="2">
        <f t="shared" si="23"/>
        <v>-18</v>
      </c>
      <c r="Q168" s="2">
        <f t="shared" si="23"/>
        <v>-41</v>
      </c>
      <c r="R168" s="2">
        <f t="shared" si="23"/>
        <v>-41</v>
      </c>
      <c r="S168" s="2">
        <f t="shared" si="23"/>
        <v>-41</v>
      </c>
      <c r="T168" s="2">
        <f t="shared" si="23"/>
        <v>-41</v>
      </c>
      <c r="U168" s="2">
        <f t="shared" si="23"/>
        <v>-63</v>
      </c>
      <c r="V168" s="2">
        <f t="shared" si="23"/>
        <v>-90</v>
      </c>
      <c r="W168" s="2">
        <f t="shared" si="23"/>
        <v>-97</v>
      </c>
      <c r="X168" s="2">
        <f t="shared" si="23"/>
        <v>-97</v>
      </c>
      <c r="Y168" s="2">
        <f t="shared" si="23"/>
        <v>-97</v>
      </c>
      <c r="Z168" s="2">
        <f t="shared" si="23"/>
        <v>-97</v>
      </c>
      <c r="AA168" s="2">
        <f t="shared" si="23"/>
        <v>-97</v>
      </c>
      <c r="AB168" s="2">
        <f t="shared" si="23"/>
        <v>-97</v>
      </c>
      <c r="AC168" s="2">
        <f t="shared" si="23"/>
        <v>-97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168"/>
  <sheetViews>
    <sheetView showGridLines="0" topLeftCell="A55" workbookViewId="0">
      <selection activeCell="B62" sqref="B62:C62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207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23</v>
      </c>
      <c r="K2" s="4">
        <v>24</v>
      </c>
      <c r="L2" s="4">
        <v>25</v>
      </c>
      <c r="M2" s="4">
        <v>26</v>
      </c>
      <c r="N2" s="4">
        <v>27</v>
      </c>
      <c r="O2" s="4">
        <v>28</v>
      </c>
      <c r="P2" s="4">
        <v>29</v>
      </c>
      <c r="Q2" s="4">
        <v>30</v>
      </c>
      <c r="R2" s="4">
        <v>31</v>
      </c>
      <c r="S2" s="4">
        <v>32</v>
      </c>
      <c r="T2" s="4">
        <v>33</v>
      </c>
      <c r="U2" s="4">
        <v>34</v>
      </c>
      <c r="V2" s="4">
        <v>35</v>
      </c>
      <c r="W2" s="4">
        <v>36</v>
      </c>
      <c r="X2" s="4">
        <v>37</v>
      </c>
      <c r="Y2" s="4">
        <v>38</v>
      </c>
      <c r="Z2" s="4">
        <v>39</v>
      </c>
      <c r="AA2" s="4">
        <v>40</v>
      </c>
      <c r="AB2" s="4">
        <v>41</v>
      </c>
      <c r="AC2" s="4">
        <v>42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2355</v>
      </c>
      <c r="G3" s="4">
        <f>calcFirstRunOut(J7:AC7)</f>
        <v>202042</v>
      </c>
      <c r="H3" s="4" t="s">
        <v>5</v>
      </c>
      <c r="J3" s="5">
        <v>76</v>
      </c>
      <c r="K3" s="5">
        <v>41</v>
      </c>
      <c r="L3" s="5">
        <v>24</v>
      </c>
      <c r="M3" s="5">
        <v>57</v>
      </c>
      <c r="N3" s="5">
        <v>38</v>
      </c>
      <c r="O3" s="5">
        <v>61</v>
      </c>
      <c r="P3" s="5">
        <v>37</v>
      </c>
      <c r="Q3" s="5">
        <v>186</v>
      </c>
      <c r="R3" s="5">
        <v>0</v>
      </c>
      <c r="S3" s="5">
        <v>0</v>
      </c>
      <c r="T3" s="5">
        <v>0</v>
      </c>
      <c r="U3" s="5">
        <v>203</v>
      </c>
      <c r="V3" s="5">
        <v>237</v>
      </c>
      <c r="W3" s="5">
        <v>56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2355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2279</v>
      </c>
      <c r="K7" s="2">
        <f t="shared" ref="K7:AC7" si="0">J7-K3+K5+K6</f>
        <v>2238</v>
      </c>
      <c r="L7" s="2">
        <f t="shared" si="0"/>
        <v>2214</v>
      </c>
      <c r="M7" s="2">
        <f t="shared" si="0"/>
        <v>2157</v>
      </c>
      <c r="N7" s="2">
        <f t="shared" si="0"/>
        <v>2119</v>
      </c>
      <c r="O7" s="2">
        <f t="shared" si="0"/>
        <v>2058</v>
      </c>
      <c r="P7" s="2">
        <f t="shared" si="0"/>
        <v>2021</v>
      </c>
      <c r="Q7" s="2">
        <f t="shared" si="0"/>
        <v>1835</v>
      </c>
      <c r="R7" s="2">
        <f t="shared" si="0"/>
        <v>1835</v>
      </c>
      <c r="S7" s="2">
        <f t="shared" si="0"/>
        <v>1835</v>
      </c>
      <c r="T7" s="2">
        <f t="shared" si="0"/>
        <v>1835</v>
      </c>
      <c r="U7" s="2">
        <f t="shared" si="0"/>
        <v>1632</v>
      </c>
      <c r="V7" s="2">
        <f t="shared" si="0"/>
        <v>1395</v>
      </c>
      <c r="W7" s="2">
        <f t="shared" si="0"/>
        <v>1339</v>
      </c>
      <c r="X7" s="2">
        <f t="shared" si="0"/>
        <v>1339</v>
      </c>
      <c r="Y7" s="2">
        <f t="shared" si="0"/>
        <v>1339</v>
      </c>
      <c r="Z7" s="2">
        <f t="shared" si="0"/>
        <v>1339</v>
      </c>
      <c r="AA7" s="2">
        <f t="shared" si="0"/>
        <v>1339</v>
      </c>
      <c r="AB7" s="2">
        <f t="shared" si="0"/>
        <v>1339</v>
      </c>
      <c r="AC7" s="2">
        <f t="shared" si="0"/>
        <v>1339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23</v>
      </c>
      <c r="K9" s="4">
        <v>24</v>
      </c>
      <c r="L9" s="4">
        <v>25</v>
      </c>
      <c r="M9" s="4">
        <v>26</v>
      </c>
      <c r="N9" s="4">
        <v>27</v>
      </c>
      <c r="O9" s="4">
        <v>28</v>
      </c>
      <c r="P9" s="4">
        <v>29</v>
      </c>
      <c r="Q9" s="4">
        <v>30</v>
      </c>
      <c r="R9" s="4">
        <v>31</v>
      </c>
      <c r="S9" s="4">
        <v>32</v>
      </c>
      <c r="T9" s="4">
        <v>33</v>
      </c>
      <c r="U9" s="4">
        <v>34</v>
      </c>
      <c r="V9" s="4">
        <v>35</v>
      </c>
      <c r="W9" s="4">
        <v>36</v>
      </c>
      <c r="X9" s="4">
        <v>37</v>
      </c>
      <c r="Y9" s="4">
        <v>38</v>
      </c>
      <c r="Z9" s="4">
        <v>39</v>
      </c>
      <c r="AA9" s="4">
        <v>40</v>
      </c>
      <c r="AB9" s="4">
        <v>41</v>
      </c>
      <c r="AC9" s="4">
        <v>42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814</v>
      </c>
      <c r="G10" s="4">
        <f>calcFirstRunOut(J14:AC14)</f>
        <v>202026</v>
      </c>
      <c r="H10" s="4" t="s">
        <v>5</v>
      </c>
      <c r="J10" s="5">
        <v>157</v>
      </c>
      <c r="K10" s="5">
        <v>314</v>
      </c>
      <c r="L10" s="5">
        <v>230</v>
      </c>
      <c r="M10" s="5">
        <v>273</v>
      </c>
      <c r="N10" s="5">
        <v>231</v>
      </c>
      <c r="O10" s="5">
        <v>329</v>
      </c>
      <c r="P10" s="5">
        <v>394</v>
      </c>
      <c r="Q10" s="5">
        <v>95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814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657</v>
      </c>
      <c r="K14" s="2">
        <f t="shared" ref="K14:AC14" si="1">J14-K10+K12+K13</f>
        <v>343</v>
      </c>
      <c r="L14" s="2">
        <f t="shared" si="1"/>
        <v>113</v>
      </c>
      <c r="M14" s="2">
        <f t="shared" si="1"/>
        <v>-160</v>
      </c>
      <c r="N14" s="2">
        <f t="shared" si="1"/>
        <v>-391</v>
      </c>
      <c r="O14" s="2">
        <f t="shared" si="1"/>
        <v>-720</v>
      </c>
      <c r="P14" s="2">
        <f t="shared" si="1"/>
        <v>-1114</v>
      </c>
      <c r="Q14" s="2">
        <f t="shared" si="1"/>
        <v>-1209</v>
      </c>
      <c r="R14" s="2">
        <f t="shared" si="1"/>
        <v>-1209</v>
      </c>
      <c r="S14" s="2">
        <f t="shared" si="1"/>
        <v>-1209</v>
      </c>
      <c r="T14" s="2">
        <f t="shared" si="1"/>
        <v>-1209</v>
      </c>
      <c r="U14" s="2">
        <f t="shared" si="1"/>
        <v>-1209</v>
      </c>
      <c r="V14" s="2">
        <f t="shared" si="1"/>
        <v>-1209</v>
      </c>
      <c r="W14" s="2">
        <f t="shared" si="1"/>
        <v>-1209</v>
      </c>
      <c r="X14" s="2">
        <f t="shared" si="1"/>
        <v>-1209</v>
      </c>
      <c r="Y14" s="2">
        <f t="shared" si="1"/>
        <v>-1209</v>
      </c>
      <c r="Z14" s="2">
        <f t="shared" si="1"/>
        <v>-1209</v>
      </c>
      <c r="AA14" s="2">
        <f t="shared" si="1"/>
        <v>-1209</v>
      </c>
      <c r="AB14" s="2">
        <f t="shared" si="1"/>
        <v>-1209</v>
      </c>
      <c r="AC14" s="2">
        <f t="shared" si="1"/>
        <v>-1209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23</v>
      </c>
      <c r="K16" s="4">
        <v>24</v>
      </c>
      <c r="L16" s="4">
        <v>25</v>
      </c>
      <c r="M16" s="4">
        <v>26</v>
      </c>
      <c r="N16" s="4">
        <v>27</v>
      </c>
      <c r="O16" s="4">
        <v>28</v>
      </c>
      <c r="P16" s="4">
        <v>29</v>
      </c>
      <c r="Q16" s="4">
        <v>30</v>
      </c>
      <c r="R16" s="4">
        <v>31</v>
      </c>
      <c r="S16" s="4">
        <v>32</v>
      </c>
      <c r="T16" s="4">
        <v>33</v>
      </c>
      <c r="U16" s="4">
        <v>34</v>
      </c>
      <c r="V16" s="4">
        <v>35</v>
      </c>
      <c r="W16" s="4">
        <v>36</v>
      </c>
      <c r="X16" s="4">
        <v>37</v>
      </c>
      <c r="Y16" s="4">
        <v>38</v>
      </c>
      <c r="Z16" s="4">
        <v>39</v>
      </c>
      <c r="AA16" s="4">
        <v>40</v>
      </c>
      <c r="AB16" s="4">
        <v>41</v>
      </c>
      <c r="AC16" s="4">
        <v>42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853</v>
      </c>
      <c r="G17" s="4">
        <f>calcFirstRunOut(J21:AC21)</f>
        <v>202026</v>
      </c>
      <c r="H17" s="4" t="s">
        <v>5</v>
      </c>
      <c r="J17" s="5">
        <v>157</v>
      </c>
      <c r="K17" s="5">
        <v>314</v>
      </c>
      <c r="L17" s="5">
        <v>230</v>
      </c>
      <c r="M17" s="5">
        <v>273</v>
      </c>
      <c r="N17" s="5">
        <v>231</v>
      </c>
      <c r="O17" s="5">
        <v>329</v>
      </c>
      <c r="P17" s="5">
        <v>394</v>
      </c>
      <c r="Q17" s="5">
        <v>95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853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696</v>
      </c>
      <c r="K21" s="2">
        <f t="shared" ref="K21:AC21" si="2">J21-K17+K19+K20</f>
        <v>382</v>
      </c>
      <c r="L21" s="2">
        <f t="shared" si="2"/>
        <v>152</v>
      </c>
      <c r="M21" s="2">
        <f t="shared" si="2"/>
        <v>-121</v>
      </c>
      <c r="N21" s="2">
        <f t="shared" si="2"/>
        <v>-352</v>
      </c>
      <c r="O21" s="2">
        <f t="shared" si="2"/>
        <v>-681</v>
      </c>
      <c r="P21" s="2">
        <f t="shared" si="2"/>
        <v>-1075</v>
      </c>
      <c r="Q21" s="2">
        <f t="shared" si="2"/>
        <v>-1170</v>
      </c>
      <c r="R21" s="2">
        <f t="shared" si="2"/>
        <v>-1170</v>
      </c>
      <c r="S21" s="2">
        <f t="shared" si="2"/>
        <v>-1170</v>
      </c>
      <c r="T21" s="2">
        <f t="shared" si="2"/>
        <v>-1170</v>
      </c>
      <c r="U21" s="2">
        <f t="shared" si="2"/>
        <v>-1170</v>
      </c>
      <c r="V21" s="2">
        <f t="shared" si="2"/>
        <v>-1170</v>
      </c>
      <c r="W21" s="2">
        <f t="shared" si="2"/>
        <v>-1170</v>
      </c>
      <c r="X21" s="2">
        <f t="shared" si="2"/>
        <v>-1170</v>
      </c>
      <c r="Y21" s="2">
        <f t="shared" si="2"/>
        <v>-1170</v>
      </c>
      <c r="Z21" s="2">
        <f t="shared" si="2"/>
        <v>-1170</v>
      </c>
      <c r="AA21" s="2">
        <f t="shared" si="2"/>
        <v>-1170</v>
      </c>
      <c r="AB21" s="2">
        <f t="shared" si="2"/>
        <v>-1170</v>
      </c>
      <c r="AC21" s="2">
        <f t="shared" si="2"/>
        <v>-1170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23</v>
      </c>
      <c r="K23" s="4">
        <v>24</v>
      </c>
      <c r="L23" s="4">
        <v>25</v>
      </c>
      <c r="M23" s="4">
        <v>26</v>
      </c>
      <c r="N23" s="4">
        <v>27</v>
      </c>
      <c r="O23" s="4">
        <v>28</v>
      </c>
      <c r="P23" s="4">
        <v>29</v>
      </c>
      <c r="Q23" s="4">
        <v>30</v>
      </c>
      <c r="R23" s="4">
        <v>31</v>
      </c>
      <c r="S23" s="4">
        <v>32</v>
      </c>
      <c r="T23" s="4">
        <v>33</v>
      </c>
      <c r="U23" s="4">
        <v>34</v>
      </c>
      <c r="V23" s="4">
        <v>35</v>
      </c>
      <c r="W23" s="4">
        <v>36</v>
      </c>
      <c r="X23" s="4">
        <v>37</v>
      </c>
      <c r="Y23" s="4">
        <v>38</v>
      </c>
      <c r="Z23" s="4">
        <v>39</v>
      </c>
      <c r="AA23" s="4">
        <v>40</v>
      </c>
      <c r="AB23" s="4">
        <v>41</v>
      </c>
      <c r="AC23" s="4">
        <v>42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929</v>
      </c>
      <c r="G24" s="4">
        <f>calcFirstRunOut(J28:AC28)</f>
        <v>202042</v>
      </c>
      <c r="H24" s="4" t="s">
        <v>5</v>
      </c>
      <c r="J24" s="5">
        <v>22</v>
      </c>
      <c r="K24" s="5">
        <v>21</v>
      </c>
      <c r="L24" s="5">
        <v>15</v>
      </c>
      <c r="M24" s="5">
        <v>25</v>
      </c>
      <c r="N24" s="5">
        <v>16</v>
      </c>
      <c r="O24" s="5">
        <v>18</v>
      </c>
      <c r="P24" s="5">
        <v>24</v>
      </c>
      <c r="Q24" s="5">
        <v>19</v>
      </c>
      <c r="R24" s="5">
        <v>0</v>
      </c>
      <c r="S24" s="5">
        <v>0</v>
      </c>
      <c r="T24" s="5">
        <v>0</v>
      </c>
      <c r="U24" s="5">
        <v>25</v>
      </c>
      <c r="V24" s="5">
        <v>29</v>
      </c>
      <c r="W24" s="5">
        <v>13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929</v>
      </c>
      <c r="G25" s="4"/>
      <c r="H25" s="4" t="s">
        <v>6</v>
      </c>
      <c r="J25">
        <v>126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 s="8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907</v>
      </c>
      <c r="K28" s="2">
        <f t="shared" ref="K28:AC28" si="3">J28-K24+K26+K27</f>
        <v>886</v>
      </c>
      <c r="L28" s="2">
        <f t="shared" si="3"/>
        <v>871</v>
      </c>
      <c r="M28" s="2">
        <f t="shared" si="3"/>
        <v>846</v>
      </c>
      <c r="N28" s="2">
        <f t="shared" si="3"/>
        <v>830</v>
      </c>
      <c r="O28" s="2">
        <f t="shared" si="3"/>
        <v>812</v>
      </c>
      <c r="P28" s="2">
        <f t="shared" si="3"/>
        <v>788</v>
      </c>
      <c r="Q28" s="2">
        <f t="shared" si="3"/>
        <v>769</v>
      </c>
      <c r="R28" s="2">
        <f t="shared" si="3"/>
        <v>769</v>
      </c>
      <c r="S28" s="2">
        <f t="shared" si="3"/>
        <v>769</v>
      </c>
      <c r="T28" s="2">
        <f t="shared" si="3"/>
        <v>769</v>
      </c>
      <c r="U28" s="2">
        <f t="shared" si="3"/>
        <v>744</v>
      </c>
      <c r="V28" s="2">
        <f t="shared" si="3"/>
        <v>715</v>
      </c>
      <c r="W28" s="2">
        <f t="shared" si="3"/>
        <v>702</v>
      </c>
      <c r="X28" s="2">
        <f t="shared" si="3"/>
        <v>702</v>
      </c>
      <c r="Y28" s="2">
        <f t="shared" si="3"/>
        <v>702</v>
      </c>
      <c r="Z28" s="2">
        <f t="shared" si="3"/>
        <v>702</v>
      </c>
      <c r="AA28" s="2">
        <f t="shared" si="3"/>
        <v>702</v>
      </c>
      <c r="AB28" s="2">
        <f t="shared" si="3"/>
        <v>702</v>
      </c>
      <c r="AC28" s="2">
        <f t="shared" si="3"/>
        <v>702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23</v>
      </c>
      <c r="K30" s="4">
        <v>24</v>
      </c>
      <c r="L30" s="4">
        <v>25</v>
      </c>
      <c r="M30" s="4">
        <v>26</v>
      </c>
      <c r="N30" s="4">
        <v>27</v>
      </c>
      <c r="O30" s="4">
        <v>28</v>
      </c>
      <c r="P30" s="4">
        <v>29</v>
      </c>
      <c r="Q30" s="4">
        <v>30</v>
      </c>
      <c r="R30" s="4">
        <v>31</v>
      </c>
      <c r="S30" s="4">
        <v>32</v>
      </c>
      <c r="T30" s="4">
        <v>33</v>
      </c>
      <c r="U30" s="4">
        <v>34</v>
      </c>
      <c r="V30" s="4">
        <v>35</v>
      </c>
      <c r="W30" s="4">
        <v>36</v>
      </c>
      <c r="X30" s="4">
        <v>37</v>
      </c>
      <c r="Y30" s="4">
        <v>38</v>
      </c>
      <c r="Z30" s="4">
        <v>39</v>
      </c>
      <c r="AA30" s="4">
        <v>40</v>
      </c>
      <c r="AB30" s="4">
        <v>41</v>
      </c>
      <c r="AC30" s="4">
        <v>42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933</v>
      </c>
      <c r="G31" s="4">
        <f>calcFirstRunOut(J35:AC35)</f>
        <v>202042</v>
      </c>
      <c r="H31" s="4" t="s">
        <v>5</v>
      </c>
      <c r="J31" s="5">
        <v>22</v>
      </c>
      <c r="K31" s="5">
        <v>21</v>
      </c>
      <c r="L31" s="5">
        <v>15</v>
      </c>
      <c r="M31" s="5">
        <v>25</v>
      </c>
      <c r="N31" s="5">
        <v>16</v>
      </c>
      <c r="O31" s="5">
        <v>18</v>
      </c>
      <c r="P31" s="5">
        <v>24</v>
      </c>
      <c r="Q31" s="5">
        <v>19</v>
      </c>
      <c r="R31" s="5">
        <v>0</v>
      </c>
      <c r="S31" s="5">
        <v>0</v>
      </c>
      <c r="T31" s="5">
        <v>0</v>
      </c>
      <c r="U31" s="5">
        <v>25</v>
      </c>
      <c r="V31" s="5">
        <v>29</v>
      </c>
      <c r="W31" s="5">
        <v>13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933</v>
      </c>
      <c r="G32" s="4"/>
      <c r="H32" s="4" t="s">
        <v>6</v>
      </c>
      <c r="J32">
        <v>126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 s="8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911</v>
      </c>
      <c r="K35" s="2">
        <f t="shared" ref="K35:AC35" si="4">J35-K31+K33+K34</f>
        <v>890</v>
      </c>
      <c r="L35" s="2">
        <f t="shared" si="4"/>
        <v>875</v>
      </c>
      <c r="M35" s="2">
        <f t="shared" si="4"/>
        <v>850</v>
      </c>
      <c r="N35" s="2">
        <f t="shared" si="4"/>
        <v>834</v>
      </c>
      <c r="O35" s="2">
        <f t="shared" si="4"/>
        <v>816</v>
      </c>
      <c r="P35" s="2">
        <f t="shared" si="4"/>
        <v>792</v>
      </c>
      <c r="Q35" s="2">
        <f t="shared" si="4"/>
        <v>773</v>
      </c>
      <c r="R35" s="2">
        <f t="shared" si="4"/>
        <v>773</v>
      </c>
      <c r="S35" s="2">
        <f t="shared" si="4"/>
        <v>773</v>
      </c>
      <c r="T35" s="2">
        <f t="shared" si="4"/>
        <v>773</v>
      </c>
      <c r="U35" s="2">
        <f t="shared" si="4"/>
        <v>748</v>
      </c>
      <c r="V35" s="2">
        <f t="shared" si="4"/>
        <v>719</v>
      </c>
      <c r="W35" s="2">
        <f t="shared" si="4"/>
        <v>706</v>
      </c>
      <c r="X35" s="2">
        <f t="shared" si="4"/>
        <v>706</v>
      </c>
      <c r="Y35" s="2">
        <f t="shared" si="4"/>
        <v>706</v>
      </c>
      <c r="Z35" s="2">
        <f t="shared" si="4"/>
        <v>706</v>
      </c>
      <c r="AA35" s="2">
        <f t="shared" si="4"/>
        <v>706</v>
      </c>
      <c r="AB35" s="2">
        <f t="shared" si="4"/>
        <v>706</v>
      </c>
      <c r="AC35" s="2">
        <f t="shared" si="4"/>
        <v>706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23</v>
      </c>
      <c r="K37" s="4">
        <v>24</v>
      </c>
      <c r="L37" s="4">
        <v>25</v>
      </c>
      <c r="M37" s="4">
        <v>26</v>
      </c>
      <c r="N37" s="4">
        <v>27</v>
      </c>
      <c r="O37" s="4">
        <v>28</v>
      </c>
      <c r="P37" s="4">
        <v>29</v>
      </c>
      <c r="Q37" s="4">
        <v>30</v>
      </c>
      <c r="R37" s="4">
        <v>31</v>
      </c>
      <c r="S37" s="4">
        <v>32</v>
      </c>
      <c r="T37" s="4">
        <v>33</v>
      </c>
      <c r="U37" s="4">
        <v>34</v>
      </c>
      <c r="V37" s="4">
        <v>35</v>
      </c>
      <c r="W37" s="4">
        <v>36</v>
      </c>
      <c r="X37" s="4">
        <v>37</v>
      </c>
      <c r="Y37" s="4">
        <v>38</v>
      </c>
      <c r="Z37" s="4">
        <v>39</v>
      </c>
      <c r="AA37" s="4">
        <v>40</v>
      </c>
      <c r="AB37" s="4">
        <v>41</v>
      </c>
      <c r="AC37" s="4">
        <v>42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1126</v>
      </c>
      <c r="G38" s="4">
        <f>calcFirstRunOut(J42:AC42)</f>
        <v>202042</v>
      </c>
      <c r="H38" s="4" t="s">
        <v>5</v>
      </c>
      <c r="J38" s="5">
        <v>16</v>
      </c>
      <c r="K38" s="5">
        <v>35</v>
      </c>
      <c r="L38" s="5">
        <v>44</v>
      </c>
      <c r="M38" s="5">
        <v>68</v>
      </c>
      <c r="N38" s="5">
        <v>53</v>
      </c>
      <c r="O38" s="5">
        <v>66</v>
      </c>
      <c r="P38" s="5">
        <v>45</v>
      </c>
      <c r="Q38" s="5">
        <v>101</v>
      </c>
      <c r="R38" s="5">
        <v>0</v>
      </c>
      <c r="S38" s="5">
        <v>0</v>
      </c>
      <c r="T38" s="5">
        <v>0</v>
      </c>
      <c r="U38" s="5">
        <v>113</v>
      </c>
      <c r="V38" s="5">
        <v>137</v>
      </c>
      <c r="W38" s="5">
        <v>55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1126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1110</v>
      </c>
      <c r="K42" s="2">
        <f t="shared" ref="K42:AC42" si="5">J42-K38+K40+K41</f>
        <v>1075</v>
      </c>
      <c r="L42" s="2">
        <f t="shared" si="5"/>
        <v>1031</v>
      </c>
      <c r="M42" s="2">
        <f t="shared" si="5"/>
        <v>963</v>
      </c>
      <c r="N42" s="2">
        <f t="shared" si="5"/>
        <v>910</v>
      </c>
      <c r="O42" s="2">
        <f t="shared" si="5"/>
        <v>844</v>
      </c>
      <c r="P42" s="2">
        <f t="shared" si="5"/>
        <v>799</v>
      </c>
      <c r="Q42" s="2">
        <f t="shared" si="5"/>
        <v>698</v>
      </c>
      <c r="R42" s="2">
        <f t="shared" si="5"/>
        <v>698</v>
      </c>
      <c r="S42" s="2">
        <f t="shared" si="5"/>
        <v>698</v>
      </c>
      <c r="T42" s="2">
        <f t="shared" si="5"/>
        <v>698</v>
      </c>
      <c r="U42" s="2">
        <f t="shared" si="5"/>
        <v>585</v>
      </c>
      <c r="V42" s="2">
        <f t="shared" si="5"/>
        <v>448</v>
      </c>
      <c r="W42" s="2">
        <f t="shared" si="5"/>
        <v>393</v>
      </c>
      <c r="X42" s="2">
        <f t="shared" si="5"/>
        <v>393</v>
      </c>
      <c r="Y42" s="2">
        <f t="shared" si="5"/>
        <v>393</v>
      </c>
      <c r="Z42" s="2">
        <f t="shared" si="5"/>
        <v>393</v>
      </c>
      <c r="AA42" s="2">
        <f t="shared" si="5"/>
        <v>393</v>
      </c>
      <c r="AB42" s="2">
        <f t="shared" si="5"/>
        <v>393</v>
      </c>
      <c r="AC42" s="2">
        <f t="shared" si="5"/>
        <v>393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23</v>
      </c>
      <c r="K44" s="4">
        <v>24</v>
      </c>
      <c r="L44" s="4">
        <v>25</v>
      </c>
      <c r="M44" s="4">
        <v>26</v>
      </c>
      <c r="N44" s="4">
        <v>27</v>
      </c>
      <c r="O44" s="4">
        <v>28</v>
      </c>
      <c r="P44" s="4">
        <v>29</v>
      </c>
      <c r="Q44" s="4">
        <v>30</v>
      </c>
      <c r="R44" s="4">
        <v>31</v>
      </c>
      <c r="S44" s="4">
        <v>32</v>
      </c>
      <c r="T44" s="4">
        <v>33</v>
      </c>
      <c r="U44" s="4">
        <v>34</v>
      </c>
      <c r="V44" s="4">
        <v>35</v>
      </c>
      <c r="W44" s="4">
        <v>36</v>
      </c>
      <c r="X44" s="4">
        <v>37</v>
      </c>
      <c r="Y44" s="4">
        <v>38</v>
      </c>
      <c r="Z44" s="4">
        <v>39</v>
      </c>
      <c r="AA44" s="4">
        <v>40</v>
      </c>
      <c r="AB44" s="4">
        <v>41</v>
      </c>
      <c r="AC44" s="4">
        <v>42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723</v>
      </c>
      <c r="G45" s="4">
        <f>calcFirstRunOut(J49:AC49)</f>
        <v>202042</v>
      </c>
      <c r="H45" s="4" t="s">
        <v>5</v>
      </c>
      <c r="J45" s="5">
        <v>36</v>
      </c>
      <c r="K45" s="5">
        <v>22</v>
      </c>
      <c r="L45" s="5">
        <v>15</v>
      </c>
      <c r="M45" s="5">
        <v>25</v>
      </c>
      <c r="N45" s="5">
        <v>15</v>
      </c>
      <c r="O45" s="5">
        <v>19</v>
      </c>
      <c r="P45" s="5">
        <v>23</v>
      </c>
      <c r="Q45" s="5">
        <v>19</v>
      </c>
      <c r="R45" s="5">
        <v>0</v>
      </c>
      <c r="S45" s="5">
        <v>0</v>
      </c>
      <c r="T45" s="5">
        <v>0</v>
      </c>
      <c r="U45" s="5">
        <v>26</v>
      </c>
      <c r="V45" s="5">
        <v>28</v>
      </c>
      <c r="W45" s="5">
        <v>13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723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240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927</v>
      </c>
      <c r="K49" s="2">
        <f t="shared" ref="K49:AC49" si="6">J49-K45+K47+K48</f>
        <v>905</v>
      </c>
      <c r="L49" s="2">
        <f t="shared" si="6"/>
        <v>890</v>
      </c>
      <c r="M49" s="2">
        <f t="shared" si="6"/>
        <v>865</v>
      </c>
      <c r="N49" s="2">
        <f t="shared" si="6"/>
        <v>850</v>
      </c>
      <c r="O49" s="2">
        <f t="shared" si="6"/>
        <v>831</v>
      </c>
      <c r="P49" s="2">
        <f t="shared" si="6"/>
        <v>808</v>
      </c>
      <c r="Q49" s="2">
        <f t="shared" si="6"/>
        <v>789</v>
      </c>
      <c r="R49" s="2">
        <f t="shared" si="6"/>
        <v>789</v>
      </c>
      <c r="S49" s="2">
        <f t="shared" si="6"/>
        <v>789</v>
      </c>
      <c r="T49" s="2">
        <f t="shared" si="6"/>
        <v>789</v>
      </c>
      <c r="U49" s="2">
        <f t="shared" si="6"/>
        <v>763</v>
      </c>
      <c r="V49" s="2">
        <f t="shared" si="6"/>
        <v>735</v>
      </c>
      <c r="W49" s="2">
        <f t="shared" si="6"/>
        <v>722</v>
      </c>
      <c r="X49" s="2">
        <f t="shared" si="6"/>
        <v>722</v>
      </c>
      <c r="Y49" s="2">
        <f t="shared" si="6"/>
        <v>722</v>
      </c>
      <c r="Z49" s="2">
        <f t="shared" si="6"/>
        <v>722</v>
      </c>
      <c r="AA49" s="2">
        <f t="shared" si="6"/>
        <v>722</v>
      </c>
      <c r="AB49" s="2">
        <f t="shared" si="6"/>
        <v>722</v>
      </c>
      <c r="AC49" s="2">
        <f t="shared" si="6"/>
        <v>722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23</v>
      </c>
      <c r="K51" s="4">
        <v>24</v>
      </c>
      <c r="L51" s="4">
        <v>25</v>
      </c>
      <c r="M51" s="4">
        <v>26</v>
      </c>
      <c r="N51" s="4">
        <v>27</v>
      </c>
      <c r="O51" s="4">
        <v>28</v>
      </c>
      <c r="P51" s="4">
        <v>29</v>
      </c>
      <c r="Q51" s="4">
        <v>30</v>
      </c>
      <c r="R51" s="4">
        <v>31</v>
      </c>
      <c r="S51" s="4">
        <v>32</v>
      </c>
      <c r="T51" s="4">
        <v>33</v>
      </c>
      <c r="U51" s="4">
        <v>34</v>
      </c>
      <c r="V51" s="4">
        <v>35</v>
      </c>
      <c r="W51" s="4">
        <v>36</v>
      </c>
      <c r="X51" s="4">
        <v>37</v>
      </c>
      <c r="Y51" s="4">
        <v>38</v>
      </c>
      <c r="Z51" s="4">
        <v>39</v>
      </c>
      <c r="AA51" s="4">
        <v>40</v>
      </c>
      <c r="AB51" s="4">
        <v>41</v>
      </c>
      <c r="AC51" s="4">
        <v>42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786</v>
      </c>
      <c r="G52" s="4">
        <f>calcFirstRunOut(J56:AC56)</f>
        <v>202042</v>
      </c>
      <c r="H52" s="4" t="s">
        <v>5</v>
      </c>
      <c r="J52" s="5">
        <v>14</v>
      </c>
      <c r="K52" s="5">
        <v>21</v>
      </c>
      <c r="L52" s="5">
        <v>16</v>
      </c>
      <c r="M52" s="5">
        <v>25</v>
      </c>
      <c r="N52" s="5">
        <v>15</v>
      </c>
      <c r="O52" s="5">
        <v>18</v>
      </c>
      <c r="P52" s="5">
        <v>24</v>
      </c>
      <c r="Q52" s="5">
        <v>19</v>
      </c>
      <c r="R52" s="5">
        <v>0</v>
      </c>
      <c r="S52" s="5">
        <v>0</v>
      </c>
      <c r="T52" s="5">
        <v>0</v>
      </c>
      <c r="U52" s="5">
        <v>26</v>
      </c>
      <c r="V52" s="5">
        <v>32</v>
      </c>
      <c r="W52" s="5">
        <v>27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786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772</v>
      </c>
      <c r="K56" s="2">
        <f t="shared" ref="K56:AC56" si="7">J56-K52+K54+K55</f>
        <v>751</v>
      </c>
      <c r="L56" s="2">
        <f t="shared" si="7"/>
        <v>735</v>
      </c>
      <c r="M56" s="2">
        <f t="shared" si="7"/>
        <v>710</v>
      </c>
      <c r="N56" s="2">
        <f t="shared" si="7"/>
        <v>695</v>
      </c>
      <c r="O56" s="2">
        <f t="shared" si="7"/>
        <v>677</v>
      </c>
      <c r="P56" s="2">
        <f t="shared" si="7"/>
        <v>653</v>
      </c>
      <c r="Q56" s="2">
        <f t="shared" si="7"/>
        <v>634</v>
      </c>
      <c r="R56" s="2">
        <f t="shared" si="7"/>
        <v>634</v>
      </c>
      <c r="S56" s="2">
        <f t="shared" si="7"/>
        <v>634</v>
      </c>
      <c r="T56" s="2">
        <f t="shared" si="7"/>
        <v>634</v>
      </c>
      <c r="U56" s="2">
        <f t="shared" si="7"/>
        <v>608</v>
      </c>
      <c r="V56" s="2">
        <f t="shared" si="7"/>
        <v>576</v>
      </c>
      <c r="W56" s="2">
        <f t="shared" si="7"/>
        <v>549</v>
      </c>
      <c r="X56" s="2">
        <f t="shared" si="7"/>
        <v>549</v>
      </c>
      <c r="Y56" s="2">
        <f t="shared" si="7"/>
        <v>549</v>
      </c>
      <c r="Z56" s="2">
        <f t="shared" si="7"/>
        <v>549</v>
      </c>
      <c r="AA56" s="2">
        <f t="shared" si="7"/>
        <v>549</v>
      </c>
      <c r="AB56" s="2">
        <f t="shared" si="7"/>
        <v>549</v>
      </c>
      <c r="AC56" s="2">
        <f t="shared" si="7"/>
        <v>549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23</v>
      </c>
      <c r="K58" s="4">
        <v>24</v>
      </c>
      <c r="L58" s="4">
        <v>25</v>
      </c>
      <c r="M58" s="4">
        <v>26</v>
      </c>
      <c r="N58" s="4">
        <v>27</v>
      </c>
      <c r="O58" s="4">
        <v>28</v>
      </c>
      <c r="P58" s="4">
        <v>29</v>
      </c>
      <c r="Q58" s="4">
        <v>30</v>
      </c>
      <c r="R58" s="4">
        <v>31</v>
      </c>
      <c r="S58" s="4">
        <v>32</v>
      </c>
      <c r="T58" s="4">
        <v>33</v>
      </c>
      <c r="U58" s="4">
        <v>34</v>
      </c>
      <c r="V58" s="4">
        <v>35</v>
      </c>
      <c r="W58" s="4">
        <v>36</v>
      </c>
      <c r="X58" s="4">
        <v>37</v>
      </c>
      <c r="Y58" s="4">
        <v>38</v>
      </c>
      <c r="Z58" s="4">
        <v>39</v>
      </c>
      <c r="AA58" s="4">
        <v>40</v>
      </c>
      <c r="AB58" s="4">
        <v>41</v>
      </c>
      <c r="AC58" s="4">
        <v>42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956</v>
      </c>
      <c r="G59" s="4">
        <f>calcFirstRunOut(J63:AC63)</f>
        <v>202042</v>
      </c>
      <c r="H59" s="4" t="s">
        <v>5</v>
      </c>
      <c r="J59" s="5">
        <v>19</v>
      </c>
      <c r="K59" s="5">
        <v>21</v>
      </c>
      <c r="L59" s="5">
        <v>15</v>
      </c>
      <c r="M59" s="5">
        <v>26</v>
      </c>
      <c r="N59" s="5">
        <v>15</v>
      </c>
      <c r="O59" s="5">
        <v>18</v>
      </c>
      <c r="P59" s="5">
        <v>24</v>
      </c>
      <c r="Q59" s="5">
        <v>19</v>
      </c>
      <c r="R59" s="5">
        <v>0</v>
      </c>
      <c r="S59" s="5">
        <v>0</v>
      </c>
      <c r="T59" s="5">
        <v>0</v>
      </c>
      <c r="U59" s="5">
        <v>25</v>
      </c>
      <c r="V59" s="5">
        <v>32</v>
      </c>
      <c r="W59" s="5">
        <v>28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956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937</v>
      </c>
      <c r="K63" s="2">
        <f t="shared" ref="K63:AC63" si="8">J63-K59+K61+K62</f>
        <v>916</v>
      </c>
      <c r="L63" s="2">
        <f t="shared" si="8"/>
        <v>901</v>
      </c>
      <c r="M63" s="2">
        <f t="shared" si="8"/>
        <v>875</v>
      </c>
      <c r="N63" s="2">
        <f t="shared" si="8"/>
        <v>860</v>
      </c>
      <c r="O63" s="2">
        <f t="shared" si="8"/>
        <v>842</v>
      </c>
      <c r="P63" s="2">
        <f t="shared" si="8"/>
        <v>818</v>
      </c>
      <c r="Q63" s="2">
        <f t="shared" si="8"/>
        <v>799</v>
      </c>
      <c r="R63" s="2">
        <f t="shared" si="8"/>
        <v>799</v>
      </c>
      <c r="S63" s="2">
        <f t="shared" si="8"/>
        <v>799</v>
      </c>
      <c r="T63" s="2">
        <f t="shared" si="8"/>
        <v>799</v>
      </c>
      <c r="U63" s="2">
        <f t="shared" si="8"/>
        <v>774</v>
      </c>
      <c r="V63" s="2">
        <f t="shared" si="8"/>
        <v>742</v>
      </c>
      <c r="W63" s="2">
        <f t="shared" si="8"/>
        <v>714</v>
      </c>
      <c r="X63" s="2">
        <f t="shared" si="8"/>
        <v>714</v>
      </c>
      <c r="Y63" s="2">
        <f t="shared" si="8"/>
        <v>714</v>
      </c>
      <c r="Z63" s="2">
        <f t="shared" si="8"/>
        <v>714</v>
      </c>
      <c r="AA63" s="2">
        <f t="shared" si="8"/>
        <v>714</v>
      </c>
      <c r="AB63" s="2">
        <f t="shared" si="8"/>
        <v>714</v>
      </c>
      <c r="AC63" s="2">
        <f t="shared" si="8"/>
        <v>714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23</v>
      </c>
      <c r="K65" s="4">
        <v>24</v>
      </c>
      <c r="L65" s="4">
        <v>25</v>
      </c>
      <c r="M65" s="4">
        <v>26</v>
      </c>
      <c r="N65" s="4">
        <v>27</v>
      </c>
      <c r="O65" s="4">
        <v>28</v>
      </c>
      <c r="P65" s="4">
        <v>29</v>
      </c>
      <c r="Q65" s="4">
        <v>30</v>
      </c>
      <c r="R65" s="4">
        <v>31</v>
      </c>
      <c r="S65" s="4">
        <v>32</v>
      </c>
      <c r="T65" s="4">
        <v>33</v>
      </c>
      <c r="U65" s="4">
        <v>34</v>
      </c>
      <c r="V65" s="4">
        <v>35</v>
      </c>
      <c r="W65" s="4">
        <v>36</v>
      </c>
      <c r="X65" s="4">
        <v>37</v>
      </c>
      <c r="Y65" s="4">
        <v>38</v>
      </c>
      <c r="Z65" s="4">
        <v>39</v>
      </c>
      <c r="AA65" s="4">
        <v>40</v>
      </c>
      <c r="AB65" s="4">
        <v>41</v>
      </c>
      <c r="AC65" s="4">
        <v>42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723</v>
      </c>
      <c r="G66" s="4">
        <f>calcFirstRunOut(J70:AC70)</f>
        <v>202042</v>
      </c>
      <c r="H66" s="4" t="s">
        <v>5</v>
      </c>
      <c r="J66" s="5">
        <v>11</v>
      </c>
      <c r="K66" s="5">
        <v>12</v>
      </c>
      <c r="L66" s="5">
        <v>13</v>
      </c>
      <c r="M66" s="5">
        <v>11</v>
      </c>
      <c r="N66" s="5">
        <v>12</v>
      </c>
      <c r="O66" s="5">
        <v>11</v>
      </c>
      <c r="P66" s="5">
        <v>19</v>
      </c>
      <c r="Q66" s="5">
        <v>19</v>
      </c>
      <c r="R66" s="5">
        <v>0</v>
      </c>
      <c r="S66" s="5">
        <v>0</v>
      </c>
      <c r="T66" s="5">
        <v>0</v>
      </c>
      <c r="U66" s="5">
        <v>26</v>
      </c>
      <c r="V66" s="5">
        <v>29</v>
      </c>
      <c r="W66" s="5">
        <v>12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723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384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712</v>
      </c>
      <c r="K70" s="2">
        <f t="shared" ref="K70:AC70" si="9">J70-K66+K68+K69</f>
        <v>1084</v>
      </c>
      <c r="L70" s="2">
        <f t="shared" si="9"/>
        <v>1071</v>
      </c>
      <c r="M70" s="2">
        <f t="shared" si="9"/>
        <v>1060</v>
      </c>
      <c r="N70" s="2">
        <f t="shared" si="9"/>
        <v>1048</v>
      </c>
      <c r="O70" s="2">
        <f t="shared" si="9"/>
        <v>1037</v>
      </c>
      <c r="P70" s="2">
        <f t="shared" si="9"/>
        <v>1018</v>
      </c>
      <c r="Q70" s="2">
        <f t="shared" si="9"/>
        <v>999</v>
      </c>
      <c r="R70" s="2">
        <f t="shared" si="9"/>
        <v>999</v>
      </c>
      <c r="S70" s="2">
        <f t="shared" si="9"/>
        <v>999</v>
      </c>
      <c r="T70" s="2">
        <f t="shared" si="9"/>
        <v>999</v>
      </c>
      <c r="U70" s="2">
        <f t="shared" si="9"/>
        <v>973</v>
      </c>
      <c r="V70" s="2">
        <f t="shared" si="9"/>
        <v>944</v>
      </c>
      <c r="W70" s="2">
        <f t="shared" si="9"/>
        <v>932</v>
      </c>
      <c r="X70" s="2">
        <f t="shared" si="9"/>
        <v>932</v>
      </c>
      <c r="Y70" s="2">
        <f t="shared" si="9"/>
        <v>932</v>
      </c>
      <c r="Z70" s="2">
        <f t="shared" si="9"/>
        <v>932</v>
      </c>
      <c r="AA70" s="2">
        <f t="shared" si="9"/>
        <v>932</v>
      </c>
      <c r="AB70" s="2">
        <f t="shared" si="9"/>
        <v>932</v>
      </c>
      <c r="AC70" s="2">
        <f t="shared" si="9"/>
        <v>932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23</v>
      </c>
      <c r="K72" s="4">
        <v>24</v>
      </c>
      <c r="L72" s="4">
        <v>25</v>
      </c>
      <c r="M72" s="4">
        <v>26</v>
      </c>
      <c r="N72" s="4">
        <v>27</v>
      </c>
      <c r="O72" s="4">
        <v>28</v>
      </c>
      <c r="P72" s="4">
        <v>29</v>
      </c>
      <c r="Q72" s="4">
        <v>30</v>
      </c>
      <c r="R72" s="4">
        <v>31</v>
      </c>
      <c r="S72" s="4">
        <v>32</v>
      </c>
      <c r="T72" s="4">
        <v>33</v>
      </c>
      <c r="U72" s="4">
        <v>34</v>
      </c>
      <c r="V72" s="4">
        <v>35</v>
      </c>
      <c r="W72" s="4">
        <v>36</v>
      </c>
      <c r="X72" s="4">
        <v>37</v>
      </c>
      <c r="Y72" s="4">
        <v>38</v>
      </c>
      <c r="Z72" s="4">
        <v>39</v>
      </c>
      <c r="AA72" s="4">
        <v>40</v>
      </c>
      <c r="AB72" s="4">
        <v>41</v>
      </c>
      <c r="AC72" s="4">
        <v>42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1038</v>
      </c>
      <c r="G73" s="4">
        <f>calcFirstRunOut(J77:AC77)</f>
        <v>202042</v>
      </c>
      <c r="H73" s="4" t="s">
        <v>5</v>
      </c>
      <c r="J73" s="5">
        <v>15</v>
      </c>
      <c r="K73" s="5">
        <v>21</v>
      </c>
      <c r="L73" s="5">
        <v>16</v>
      </c>
      <c r="M73" s="5">
        <v>25</v>
      </c>
      <c r="N73" s="5">
        <v>15</v>
      </c>
      <c r="O73" s="5">
        <v>18</v>
      </c>
      <c r="P73" s="5">
        <v>24</v>
      </c>
      <c r="Q73" s="5">
        <v>19</v>
      </c>
      <c r="R73" s="5">
        <v>0</v>
      </c>
      <c r="S73" s="5">
        <v>0</v>
      </c>
      <c r="T73" s="5">
        <v>0</v>
      </c>
      <c r="U73" s="5">
        <v>26</v>
      </c>
      <c r="V73" s="5">
        <v>29</v>
      </c>
      <c r="W73" s="5">
        <v>13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1038</v>
      </c>
      <c r="G74" s="4"/>
      <c r="H74" s="4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1023</v>
      </c>
      <c r="K77" s="2">
        <f t="shared" ref="K77:AC77" si="10">J77-K73+K75+K76</f>
        <v>1002</v>
      </c>
      <c r="L77" s="2">
        <f t="shared" si="10"/>
        <v>986</v>
      </c>
      <c r="M77" s="2">
        <f t="shared" si="10"/>
        <v>961</v>
      </c>
      <c r="N77" s="2">
        <f t="shared" si="10"/>
        <v>946</v>
      </c>
      <c r="O77" s="2">
        <f t="shared" si="10"/>
        <v>928</v>
      </c>
      <c r="P77" s="2">
        <f t="shared" si="10"/>
        <v>904</v>
      </c>
      <c r="Q77" s="2">
        <f t="shared" si="10"/>
        <v>885</v>
      </c>
      <c r="R77" s="2">
        <f t="shared" si="10"/>
        <v>885</v>
      </c>
      <c r="S77" s="2">
        <f t="shared" si="10"/>
        <v>885</v>
      </c>
      <c r="T77" s="2">
        <f t="shared" si="10"/>
        <v>885</v>
      </c>
      <c r="U77" s="2">
        <f t="shared" si="10"/>
        <v>859</v>
      </c>
      <c r="V77" s="2">
        <f t="shared" si="10"/>
        <v>830</v>
      </c>
      <c r="W77" s="2">
        <f t="shared" si="10"/>
        <v>817</v>
      </c>
      <c r="X77" s="2">
        <f t="shared" si="10"/>
        <v>817</v>
      </c>
      <c r="Y77" s="2">
        <f t="shared" si="10"/>
        <v>817</v>
      </c>
      <c r="Z77" s="2">
        <f t="shared" si="10"/>
        <v>817</v>
      </c>
      <c r="AA77" s="2">
        <f t="shared" si="10"/>
        <v>817</v>
      </c>
      <c r="AB77" s="2">
        <f t="shared" si="10"/>
        <v>817</v>
      </c>
      <c r="AC77" s="2">
        <f t="shared" si="10"/>
        <v>817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23</v>
      </c>
      <c r="K79" s="4">
        <v>24</v>
      </c>
      <c r="L79" s="4">
        <v>25</v>
      </c>
      <c r="M79" s="4">
        <v>26</v>
      </c>
      <c r="N79" s="4">
        <v>27</v>
      </c>
      <c r="O79" s="4">
        <v>28</v>
      </c>
      <c r="P79" s="4">
        <v>29</v>
      </c>
      <c r="Q79" s="4">
        <v>30</v>
      </c>
      <c r="R79" s="4">
        <v>31</v>
      </c>
      <c r="S79" s="4">
        <v>32</v>
      </c>
      <c r="T79" s="4">
        <v>33</v>
      </c>
      <c r="U79" s="4">
        <v>34</v>
      </c>
      <c r="V79" s="4">
        <v>35</v>
      </c>
      <c r="W79" s="4">
        <v>36</v>
      </c>
      <c r="X79" s="4">
        <v>37</v>
      </c>
      <c r="Y79" s="4">
        <v>38</v>
      </c>
      <c r="Z79" s="4">
        <v>39</v>
      </c>
      <c r="AA79" s="4">
        <v>40</v>
      </c>
      <c r="AB79" s="4">
        <v>41</v>
      </c>
      <c r="AC79" s="4">
        <v>42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420</v>
      </c>
      <c r="G80" s="4">
        <f>calcFirstRunOut(J84:AC84)</f>
        <v>202042</v>
      </c>
      <c r="H80" s="4" t="s">
        <v>5</v>
      </c>
      <c r="J80" s="5">
        <v>0</v>
      </c>
      <c r="K80" s="5">
        <v>0</v>
      </c>
      <c r="L80" s="5">
        <v>0</v>
      </c>
      <c r="M80" s="5">
        <v>1</v>
      </c>
      <c r="N80" s="5">
        <v>0</v>
      </c>
      <c r="O80" s="5">
        <v>0</v>
      </c>
      <c r="P80" s="5">
        <v>0</v>
      </c>
      <c r="Q80" s="5">
        <v>14</v>
      </c>
      <c r="R80" s="5">
        <v>0</v>
      </c>
      <c r="S80" s="5">
        <v>0</v>
      </c>
      <c r="T80" s="5">
        <v>0</v>
      </c>
      <c r="U80" s="5">
        <v>26</v>
      </c>
      <c r="V80" s="5">
        <v>29</v>
      </c>
      <c r="W80" s="5">
        <v>13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420</v>
      </c>
      <c r="G81" s="4"/>
      <c r="H81" s="4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420</v>
      </c>
      <c r="M84" s="2">
        <f t="shared" si="11"/>
        <v>419</v>
      </c>
      <c r="N84" s="2">
        <f t="shared" si="11"/>
        <v>419</v>
      </c>
      <c r="O84" s="2">
        <f t="shared" si="11"/>
        <v>419</v>
      </c>
      <c r="P84" s="2">
        <f t="shared" si="11"/>
        <v>419</v>
      </c>
      <c r="Q84" s="2">
        <f t="shared" si="11"/>
        <v>405</v>
      </c>
      <c r="R84" s="2">
        <f t="shared" si="11"/>
        <v>405</v>
      </c>
      <c r="S84" s="2">
        <f t="shared" si="11"/>
        <v>405</v>
      </c>
      <c r="T84" s="2">
        <f t="shared" si="11"/>
        <v>405</v>
      </c>
      <c r="U84" s="2">
        <f t="shared" si="11"/>
        <v>379</v>
      </c>
      <c r="V84" s="2">
        <f t="shared" si="11"/>
        <v>350</v>
      </c>
      <c r="W84" s="2">
        <f t="shared" si="11"/>
        <v>337</v>
      </c>
      <c r="X84" s="2">
        <f t="shared" si="11"/>
        <v>337</v>
      </c>
      <c r="Y84" s="2">
        <f t="shared" si="11"/>
        <v>337</v>
      </c>
      <c r="Z84" s="2">
        <f t="shared" si="11"/>
        <v>337</v>
      </c>
      <c r="AA84" s="2">
        <f t="shared" si="11"/>
        <v>337</v>
      </c>
      <c r="AB84" s="2">
        <f t="shared" si="11"/>
        <v>337</v>
      </c>
      <c r="AC84" s="2">
        <f t="shared" si="11"/>
        <v>337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23</v>
      </c>
      <c r="K86" s="4">
        <v>24</v>
      </c>
      <c r="L86" s="4">
        <v>25</v>
      </c>
      <c r="M86" s="4">
        <v>26</v>
      </c>
      <c r="N86" s="4">
        <v>27</v>
      </c>
      <c r="O86" s="4">
        <v>28</v>
      </c>
      <c r="P86" s="4">
        <v>29</v>
      </c>
      <c r="Q86" s="4">
        <v>30</v>
      </c>
      <c r="R86" s="4">
        <v>31</v>
      </c>
      <c r="S86" s="4">
        <v>32</v>
      </c>
      <c r="T86" s="4">
        <v>33</v>
      </c>
      <c r="U86" s="4">
        <v>34</v>
      </c>
      <c r="V86" s="4">
        <v>35</v>
      </c>
      <c r="W86" s="4">
        <v>36</v>
      </c>
      <c r="X86" s="4">
        <v>37</v>
      </c>
      <c r="Y86" s="4">
        <v>38</v>
      </c>
      <c r="Z86" s="4">
        <v>39</v>
      </c>
      <c r="AA86" s="4">
        <v>40</v>
      </c>
      <c r="AB86" s="4">
        <v>41</v>
      </c>
      <c r="AC86" s="4">
        <v>42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2036</v>
      </c>
      <c r="G87" s="4">
        <f>calcFirstRunOut(J91:AC91)</f>
        <v>202042</v>
      </c>
      <c r="H87" s="4" t="s">
        <v>5</v>
      </c>
      <c r="J87" s="5">
        <v>19</v>
      </c>
      <c r="K87" s="5">
        <v>21</v>
      </c>
      <c r="L87" s="5">
        <v>15</v>
      </c>
      <c r="M87" s="5">
        <v>26</v>
      </c>
      <c r="N87" s="5">
        <v>15</v>
      </c>
      <c r="O87" s="5">
        <v>18</v>
      </c>
      <c r="P87" s="5">
        <v>24</v>
      </c>
      <c r="Q87" s="5">
        <v>19</v>
      </c>
      <c r="R87" s="5">
        <v>0</v>
      </c>
      <c r="S87" s="5">
        <v>0</v>
      </c>
      <c r="T87" s="5">
        <v>0</v>
      </c>
      <c r="U87" s="5">
        <v>25</v>
      </c>
      <c r="V87" s="5">
        <v>30</v>
      </c>
      <c r="W87" s="5">
        <v>13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2036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2017</v>
      </c>
      <c r="K91" s="2">
        <f t="shared" ref="K91:AC91" si="12">J91-K87+K89+K90</f>
        <v>1996</v>
      </c>
      <c r="L91" s="2">
        <f t="shared" si="12"/>
        <v>1981</v>
      </c>
      <c r="M91" s="2">
        <f t="shared" si="12"/>
        <v>1955</v>
      </c>
      <c r="N91" s="2">
        <f t="shared" si="12"/>
        <v>1940</v>
      </c>
      <c r="O91" s="2">
        <f t="shared" si="12"/>
        <v>1922</v>
      </c>
      <c r="P91" s="2">
        <f t="shared" si="12"/>
        <v>1898</v>
      </c>
      <c r="Q91" s="2">
        <f t="shared" si="12"/>
        <v>1879</v>
      </c>
      <c r="R91" s="2">
        <f t="shared" si="12"/>
        <v>1879</v>
      </c>
      <c r="S91" s="2">
        <f t="shared" si="12"/>
        <v>1879</v>
      </c>
      <c r="T91" s="2">
        <f t="shared" si="12"/>
        <v>1879</v>
      </c>
      <c r="U91" s="2">
        <f t="shared" si="12"/>
        <v>1854</v>
      </c>
      <c r="V91" s="2">
        <f t="shared" si="12"/>
        <v>1824</v>
      </c>
      <c r="W91" s="2">
        <f t="shared" si="12"/>
        <v>1811</v>
      </c>
      <c r="X91" s="2">
        <f t="shared" si="12"/>
        <v>1811</v>
      </c>
      <c r="Y91" s="2">
        <f t="shared" si="12"/>
        <v>1811</v>
      </c>
      <c r="Z91" s="2">
        <f t="shared" si="12"/>
        <v>1811</v>
      </c>
      <c r="AA91" s="2">
        <f t="shared" si="12"/>
        <v>1811</v>
      </c>
      <c r="AB91" s="2">
        <f t="shared" si="12"/>
        <v>1811</v>
      </c>
      <c r="AC91" s="2">
        <f t="shared" si="12"/>
        <v>1811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23</v>
      </c>
      <c r="K93" s="4">
        <v>24</v>
      </c>
      <c r="L93" s="4">
        <v>25</v>
      </c>
      <c r="M93" s="4">
        <v>26</v>
      </c>
      <c r="N93" s="4">
        <v>27</v>
      </c>
      <c r="O93" s="4">
        <v>28</v>
      </c>
      <c r="P93" s="4">
        <v>29</v>
      </c>
      <c r="Q93" s="4">
        <v>30</v>
      </c>
      <c r="R93" s="4">
        <v>31</v>
      </c>
      <c r="S93" s="4">
        <v>32</v>
      </c>
      <c r="T93" s="4">
        <v>33</v>
      </c>
      <c r="U93" s="4">
        <v>34</v>
      </c>
      <c r="V93" s="4">
        <v>35</v>
      </c>
      <c r="W93" s="4">
        <v>36</v>
      </c>
      <c r="X93" s="4">
        <v>37</v>
      </c>
      <c r="Y93" s="4">
        <v>38</v>
      </c>
      <c r="Z93" s="4">
        <v>39</v>
      </c>
      <c r="AA93" s="4">
        <v>40</v>
      </c>
      <c r="AB93" s="4">
        <v>41</v>
      </c>
      <c r="AC93" s="4">
        <v>42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162</v>
      </c>
      <c r="G94" s="4">
        <f>calcFirstRunOut(J98:AC98)</f>
        <v>202042</v>
      </c>
      <c r="H94" s="4" t="s">
        <v>5</v>
      </c>
      <c r="J94" s="5">
        <v>16</v>
      </c>
      <c r="K94" s="5">
        <v>28</v>
      </c>
      <c r="L94" s="5">
        <v>50</v>
      </c>
      <c r="M94" s="5">
        <v>4</v>
      </c>
      <c r="N94" s="5">
        <v>19</v>
      </c>
      <c r="O94" s="5">
        <v>29</v>
      </c>
      <c r="P94" s="5">
        <v>46</v>
      </c>
      <c r="Q94" s="5">
        <v>43</v>
      </c>
      <c r="R94" s="5">
        <v>0</v>
      </c>
      <c r="S94" s="5">
        <v>0</v>
      </c>
      <c r="T94" s="5">
        <v>0</v>
      </c>
      <c r="U94" s="5">
        <v>46</v>
      </c>
      <c r="V94" s="5">
        <v>59</v>
      </c>
      <c r="W94" s="5">
        <v>26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162</v>
      </c>
      <c r="G95" s="4"/>
      <c r="H95" s="4" t="s">
        <v>6</v>
      </c>
      <c r="J95">
        <v>32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1280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1280</v>
      </c>
      <c r="L96" s="8">
        <v>0</v>
      </c>
      <c r="M96" s="8">
        <v>0</v>
      </c>
      <c r="N96" s="8">
        <v>1280</v>
      </c>
      <c r="O96" s="8">
        <v>0</v>
      </c>
      <c r="P96" s="8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146</v>
      </c>
      <c r="K98" s="2">
        <f t="shared" ref="K98:AC98" si="13">J98-K94+K96+K97</f>
        <v>1398</v>
      </c>
      <c r="L98" s="2">
        <f t="shared" si="13"/>
        <v>1348</v>
      </c>
      <c r="M98" s="2">
        <f t="shared" si="13"/>
        <v>1344</v>
      </c>
      <c r="N98" s="2">
        <f t="shared" si="13"/>
        <v>2605</v>
      </c>
      <c r="O98" s="2">
        <f t="shared" si="13"/>
        <v>2576</v>
      </c>
      <c r="P98" s="2">
        <f t="shared" si="13"/>
        <v>2530</v>
      </c>
      <c r="Q98" s="2">
        <f t="shared" si="13"/>
        <v>2487</v>
      </c>
      <c r="R98" s="2">
        <f t="shared" si="13"/>
        <v>2487</v>
      </c>
      <c r="S98" s="2">
        <f t="shared" si="13"/>
        <v>2487</v>
      </c>
      <c r="T98" s="2">
        <f t="shared" si="13"/>
        <v>2487</v>
      </c>
      <c r="U98" s="2">
        <f t="shared" si="13"/>
        <v>2441</v>
      </c>
      <c r="V98" s="2">
        <f t="shared" si="13"/>
        <v>2382</v>
      </c>
      <c r="W98" s="2">
        <f t="shared" si="13"/>
        <v>2356</v>
      </c>
      <c r="X98" s="2">
        <f t="shared" si="13"/>
        <v>2356</v>
      </c>
      <c r="Y98" s="2">
        <f t="shared" si="13"/>
        <v>2356</v>
      </c>
      <c r="Z98" s="2">
        <f t="shared" si="13"/>
        <v>2356</v>
      </c>
      <c r="AA98" s="2">
        <f t="shared" si="13"/>
        <v>2356</v>
      </c>
      <c r="AB98" s="2">
        <f t="shared" si="13"/>
        <v>2356</v>
      </c>
      <c r="AC98" s="2">
        <f t="shared" si="13"/>
        <v>2356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23</v>
      </c>
      <c r="K100" s="4">
        <v>24</v>
      </c>
      <c r="L100" s="4">
        <v>25</v>
      </c>
      <c r="M100" s="4">
        <v>26</v>
      </c>
      <c r="N100" s="4">
        <v>27</v>
      </c>
      <c r="O100" s="4">
        <v>28</v>
      </c>
      <c r="P100" s="4">
        <v>29</v>
      </c>
      <c r="Q100" s="4">
        <v>30</v>
      </c>
      <c r="R100" s="4">
        <v>31</v>
      </c>
      <c r="S100" s="4">
        <v>32</v>
      </c>
      <c r="T100" s="4">
        <v>33</v>
      </c>
      <c r="U100" s="4">
        <v>34</v>
      </c>
      <c r="V100" s="4">
        <v>35</v>
      </c>
      <c r="W100" s="4">
        <v>36</v>
      </c>
      <c r="X100" s="4">
        <v>37</v>
      </c>
      <c r="Y100" s="4">
        <v>38</v>
      </c>
      <c r="Z100" s="4">
        <v>39</v>
      </c>
      <c r="AA100" s="4">
        <v>40</v>
      </c>
      <c r="AB100" s="4">
        <v>41</v>
      </c>
      <c r="AC100" s="4">
        <v>42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146</v>
      </c>
      <c r="G101" s="4">
        <f>calcFirstRunOut(J105:AC105)</f>
        <v>202042</v>
      </c>
      <c r="H101" s="4" t="s">
        <v>5</v>
      </c>
      <c r="J101" s="5">
        <v>16</v>
      </c>
      <c r="K101" s="5">
        <v>28</v>
      </c>
      <c r="L101" s="5">
        <v>50</v>
      </c>
      <c r="M101" s="5">
        <v>4</v>
      </c>
      <c r="N101" s="5">
        <v>19</v>
      </c>
      <c r="O101" s="5">
        <v>29</v>
      </c>
      <c r="P101" s="5">
        <v>46</v>
      </c>
      <c r="Q101" s="5">
        <v>43</v>
      </c>
      <c r="R101" s="5">
        <v>0</v>
      </c>
      <c r="S101" s="5">
        <v>0</v>
      </c>
      <c r="T101" s="5">
        <v>0</v>
      </c>
      <c r="U101" s="5">
        <v>46</v>
      </c>
      <c r="V101" s="5">
        <v>59</v>
      </c>
      <c r="W101" s="5">
        <v>26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146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 s="8">
        <v>2000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130</v>
      </c>
      <c r="K105" s="2">
        <f t="shared" ref="K105:AC105" si="14">J105-K101+K103+K104</f>
        <v>2102</v>
      </c>
      <c r="L105" s="2">
        <f t="shared" si="14"/>
        <v>2052</v>
      </c>
      <c r="M105" s="2">
        <f t="shared" si="14"/>
        <v>2048</v>
      </c>
      <c r="N105" s="2">
        <f t="shared" si="14"/>
        <v>2029</v>
      </c>
      <c r="O105" s="2">
        <f t="shared" si="14"/>
        <v>2000</v>
      </c>
      <c r="P105" s="2">
        <f t="shared" si="14"/>
        <v>1954</v>
      </c>
      <c r="Q105" s="2">
        <f t="shared" si="14"/>
        <v>1911</v>
      </c>
      <c r="R105" s="2">
        <f t="shared" si="14"/>
        <v>1911</v>
      </c>
      <c r="S105" s="2">
        <f t="shared" si="14"/>
        <v>1911</v>
      </c>
      <c r="T105" s="2">
        <f t="shared" si="14"/>
        <v>1911</v>
      </c>
      <c r="U105" s="2">
        <f t="shared" si="14"/>
        <v>1865</v>
      </c>
      <c r="V105" s="2">
        <f t="shared" si="14"/>
        <v>1806</v>
      </c>
      <c r="W105" s="2">
        <f t="shared" si="14"/>
        <v>1780</v>
      </c>
      <c r="X105" s="2">
        <f t="shared" si="14"/>
        <v>1780</v>
      </c>
      <c r="Y105" s="2">
        <f t="shared" si="14"/>
        <v>1780</v>
      </c>
      <c r="Z105" s="2">
        <f t="shared" si="14"/>
        <v>1780</v>
      </c>
      <c r="AA105" s="2">
        <f t="shared" si="14"/>
        <v>1780</v>
      </c>
      <c r="AB105" s="2">
        <f t="shared" si="14"/>
        <v>1780</v>
      </c>
      <c r="AC105" s="2">
        <f t="shared" si="14"/>
        <v>1780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23</v>
      </c>
      <c r="K107" s="4">
        <v>24</v>
      </c>
      <c r="L107" s="4">
        <v>25</v>
      </c>
      <c r="M107" s="4">
        <v>26</v>
      </c>
      <c r="N107" s="4">
        <v>27</v>
      </c>
      <c r="O107" s="4">
        <v>28</v>
      </c>
      <c r="P107" s="4">
        <v>29</v>
      </c>
      <c r="Q107" s="4">
        <v>30</v>
      </c>
      <c r="R107" s="4">
        <v>31</v>
      </c>
      <c r="S107" s="4">
        <v>32</v>
      </c>
      <c r="T107" s="4">
        <v>33</v>
      </c>
      <c r="U107" s="4">
        <v>34</v>
      </c>
      <c r="V107" s="4">
        <v>35</v>
      </c>
      <c r="W107" s="4">
        <v>36</v>
      </c>
      <c r="X107" s="4">
        <v>37</v>
      </c>
      <c r="Y107" s="4">
        <v>38</v>
      </c>
      <c r="Z107" s="4">
        <v>39</v>
      </c>
      <c r="AA107" s="4">
        <v>40</v>
      </c>
      <c r="AB107" s="4">
        <v>41</v>
      </c>
      <c r="AC107" s="4">
        <v>42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128</v>
      </c>
      <c r="G108" s="4">
        <f>calcFirstRunOut(J112:AC112)</f>
        <v>202042</v>
      </c>
      <c r="H108" s="4" t="s">
        <v>5</v>
      </c>
      <c r="J108" s="5">
        <v>16</v>
      </c>
      <c r="K108" s="5">
        <v>28</v>
      </c>
      <c r="L108" s="5">
        <v>50</v>
      </c>
      <c r="M108" s="5">
        <v>4</v>
      </c>
      <c r="N108" s="5">
        <v>19</v>
      </c>
      <c r="O108" s="5">
        <v>29</v>
      </c>
      <c r="P108" s="5">
        <v>46</v>
      </c>
      <c r="Q108" s="5">
        <v>43</v>
      </c>
      <c r="R108" s="5">
        <v>0</v>
      </c>
      <c r="S108" s="5">
        <v>0</v>
      </c>
      <c r="T108" s="5">
        <v>0</v>
      </c>
      <c r="U108" s="5">
        <v>46</v>
      </c>
      <c r="V108" s="5">
        <v>59</v>
      </c>
      <c r="W108" s="5">
        <v>26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128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1920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112</v>
      </c>
      <c r="K112" s="2">
        <f t="shared" ref="K112:AC112" si="15">J112-K108+K110+K111</f>
        <v>2004</v>
      </c>
      <c r="L112" s="2">
        <f t="shared" si="15"/>
        <v>1954</v>
      </c>
      <c r="M112" s="2">
        <f t="shared" si="15"/>
        <v>1950</v>
      </c>
      <c r="N112" s="2">
        <f t="shared" si="15"/>
        <v>1931</v>
      </c>
      <c r="O112" s="2">
        <f t="shared" si="15"/>
        <v>1902</v>
      </c>
      <c r="P112" s="2">
        <f t="shared" si="15"/>
        <v>1856</v>
      </c>
      <c r="Q112" s="2">
        <f t="shared" si="15"/>
        <v>1813</v>
      </c>
      <c r="R112" s="2">
        <f t="shared" si="15"/>
        <v>1813</v>
      </c>
      <c r="S112" s="2">
        <f t="shared" si="15"/>
        <v>1813</v>
      </c>
      <c r="T112" s="2">
        <f t="shared" si="15"/>
        <v>1813</v>
      </c>
      <c r="U112" s="2">
        <f t="shared" si="15"/>
        <v>1767</v>
      </c>
      <c r="V112" s="2">
        <f t="shared" si="15"/>
        <v>1708</v>
      </c>
      <c r="W112" s="2">
        <f t="shared" si="15"/>
        <v>1682</v>
      </c>
      <c r="X112" s="2">
        <f t="shared" si="15"/>
        <v>1682</v>
      </c>
      <c r="Y112" s="2">
        <f t="shared" si="15"/>
        <v>1682</v>
      </c>
      <c r="Z112" s="2">
        <f t="shared" si="15"/>
        <v>1682</v>
      </c>
      <c r="AA112" s="2">
        <f t="shared" si="15"/>
        <v>1682</v>
      </c>
      <c r="AB112" s="2">
        <f t="shared" si="15"/>
        <v>1682</v>
      </c>
      <c r="AC112" s="2">
        <f t="shared" si="15"/>
        <v>1682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23</v>
      </c>
      <c r="K114" s="4">
        <v>24</v>
      </c>
      <c r="L114" s="4">
        <v>25</v>
      </c>
      <c r="M114" s="4">
        <v>26</v>
      </c>
      <c r="N114" s="4">
        <v>27</v>
      </c>
      <c r="O114" s="4">
        <v>28</v>
      </c>
      <c r="P114" s="4">
        <v>29</v>
      </c>
      <c r="Q114" s="4">
        <v>30</v>
      </c>
      <c r="R114" s="4">
        <v>31</v>
      </c>
      <c r="S114" s="4">
        <v>32</v>
      </c>
      <c r="T114" s="4">
        <v>33</v>
      </c>
      <c r="U114" s="4">
        <v>34</v>
      </c>
      <c r="V114" s="4">
        <v>35</v>
      </c>
      <c r="W114" s="4">
        <v>36</v>
      </c>
      <c r="X114" s="4">
        <v>37</v>
      </c>
      <c r="Y114" s="4">
        <v>38</v>
      </c>
      <c r="Z114" s="4">
        <v>39</v>
      </c>
      <c r="AA114" s="4">
        <v>40</v>
      </c>
      <c r="AB114" s="4">
        <v>41</v>
      </c>
      <c r="AC114" s="4">
        <v>42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34</v>
      </c>
      <c r="G115" s="4">
        <f>calcFirstRunOut(J119:AC119)</f>
        <v>202042</v>
      </c>
      <c r="H115" s="4" t="s">
        <v>5</v>
      </c>
      <c r="J115" s="5">
        <v>8</v>
      </c>
      <c r="K115" s="5">
        <v>14</v>
      </c>
      <c r="L115" s="5">
        <v>25</v>
      </c>
      <c r="M115" s="5">
        <v>2</v>
      </c>
      <c r="N115" s="5">
        <v>10</v>
      </c>
      <c r="O115" s="5">
        <v>14</v>
      </c>
      <c r="P115" s="5">
        <v>23</v>
      </c>
      <c r="Q115" s="5">
        <v>22</v>
      </c>
      <c r="R115" s="5">
        <v>0</v>
      </c>
      <c r="S115" s="5">
        <v>0</v>
      </c>
      <c r="T115" s="5">
        <v>0</v>
      </c>
      <c r="U115" s="5">
        <v>23</v>
      </c>
      <c r="V115" s="5">
        <v>29</v>
      </c>
      <c r="W115" s="5">
        <v>13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34</v>
      </c>
      <c r="G116" s="4"/>
      <c r="H116" s="4" t="s">
        <v>6</v>
      </c>
      <c r="J116">
        <v>0</v>
      </c>
      <c r="K116">
        <v>480</v>
      </c>
      <c r="L116">
        <v>720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 s="8">
        <v>720</v>
      </c>
      <c r="L117">
        <v>0</v>
      </c>
      <c r="M117" s="8">
        <v>0</v>
      </c>
      <c r="N117" s="8">
        <v>480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26</v>
      </c>
      <c r="K119" s="2">
        <f t="shared" ref="K119:AC119" si="16">J119-K115+K117+K118</f>
        <v>732</v>
      </c>
      <c r="L119" s="2">
        <f t="shared" si="16"/>
        <v>707</v>
      </c>
      <c r="M119" s="2">
        <f t="shared" si="16"/>
        <v>705</v>
      </c>
      <c r="N119" s="2">
        <f t="shared" si="16"/>
        <v>1175</v>
      </c>
      <c r="O119" s="2">
        <f t="shared" si="16"/>
        <v>1161</v>
      </c>
      <c r="P119" s="2">
        <f t="shared" si="16"/>
        <v>1138</v>
      </c>
      <c r="Q119" s="2">
        <f t="shared" si="16"/>
        <v>1116</v>
      </c>
      <c r="R119" s="2">
        <f t="shared" si="16"/>
        <v>1116</v>
      </c>
      <c r="S119" s="2">
        <f t="shared" si="16"/>
        <v>1116</v>
      </c>
      <c r="T119" s="2">
        <f t="shared" si="16"/>
        <v>1116</v>
      </c>
      <c r="U119" s="2">
        <f t="shared" si="16"/>
        <v>1093</v>
      </c>
      <c r="V119" s="2">
        <f t="shared" si="16"/>
        <v>1064</v>
      </c>
      <c r="W119" s="2">
        <f t="shared" si="16"/>
        <v>1051</v>
      </c>
      <c r="X119" s="2">
        <f t="shared" si="16"/>
        <v>1051</v>
      </c>
      <c r="Y119" s="2">
        <f t="shared" si="16"/>
        <v>1051</v>
      </c>
      <c r="Z119" s="2">
        <f t="shared" si="16"/>
        <v>1051</v>
      </c>
      <c r="AA119" s="2">
        <f t="shared" si="16"/>
        <v>1051</v>
      </c>
      <c r="AB119" s="2">
        <f t="shared" si="16"/>
        <v>1051</v>
      </c>
      <c r="AC119" s="2">
        <f t="shared" si="16"/>
        <v>1051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23</v>
      </c>
      <c r="K121" s="4">
        <v>24</v>
      </c>
      <c r="L121" s="4">
        <v>25</v>
      </c>
      <c r="M121" s="4">
        <v>26</v>
      </c>
      <c r="N121" s="4">
        <v>27</v>
      </c>
      <c r="O121" s="4">
        <v>28</v>
      </c>
      <c r="P121" s="4">
        <v>29</v>
      </c>
      <c r="Q121" s="4">
        <v>30</v>
      </c>
      <c r="R121" s="4">
        <v>31</v>
      </c>
      <c r="S121" s="4">
        <v>32</v>
      </c>
      <c r="T121" s="4">
        <v>33</v>
      </c>
      <c r="U121" s="4">
        <v>34</v>
      </c>
      <c r="V121" s="4">
        <v>35</v>
      </c>
      <c r="W121" s="4">
        <v>36</v>
      </c>
      <c r="X121" s="4">
        <v>37</v>
      </c>
      <c r="Y121" s="4">
        <v>38</v>
      </c>
      <c r="Z121" s="4">
        <v>39</v>
      </c>
      <c r="AA121" s="4">
        <v>40</v>
      </c>
      <c r="AB121" s="4">
        <v>41</v>
      </c>
      <c r="AC121" s="4">
        <v>42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9</v>
      </c>
      <c r="G122" s="4">
        <f>calcFirstRunOut(J126:AC126)</f>
        <v>202042</v>
      </c>
      <c r="H122" s="4" t="s">
        <v>5</v>
      </c>
      <c r="J122" s="5">
        <v>8</v>
      </c>
      <c r="K122" s="5">
        <v>14</v>
      </c>
      <c r="L122" s="5">
        <v>25</v>
      </c>
      <c r="M122" s="5">
        <v>2</v>
      </c>
      <c r="N122" s="5">
        <v>10</v>
      </c>
      <c r="O122" s="5">
        <v>14</v>
      </c>
      <c r="P122" s="5">
        <v>23</v>
      </c>
      <c r="Q122" s="5">
        <v>22</v>
      </c>
      <c r="R122" s="5">
        <v>0</v>
      </c>
      <c r="S122" s="5">
        <v>0</v>
      </c>
      <c r="T122" s="5">
        <v>0</v>
      </c>
      <c r="U122" s="5">
        <v>23</v>
      </c>
      <c r="V122" s="5">
        <v>29</v>
      </c>
      <c r="W122" s="5">
        <v>13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9</v>
      </c>
      <c r="G123" s="4"/>
      <c r="H123" s="4" t="s">
        <v>6</v>
      </c>
      <c r="J123">
        <v>0</v>
      </c>
      <c r="K123">
        <v>240</v>
      </c>
      <c r="L123">
        <v>960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720</v>
      </c>
      <c r="L124">
        <v>0</v>
      </c>
      <c r="M124" s="8">
        <v>0</v>
      </c>
      <c r="N124" s="8">
        <v>480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1</v>
      </c>
      <c r="K126" s="2">
        <f t="shared" ref="K126:AC126" si="17">J126-K122+K124+K125</f>
        <v>707</v>
      </c>
      <c r="L126" s="2">
        <f t="shared" si="17"/>
        <v>682</v>
      </c>
      <c r="M126" s="2">
        <f t="shared" si="17"/>
        <v>680</v>
      </c>
      <c r="N126" s="2">
        <f t="shared" si="17"/>
        <v>1150</v>
      </c>
      <c r="O126" s="2">
        <f t="shared" si="17"/>
        <v>1136</v>
      </c>
      <c r="P126" s="2">
        <f t="shared" si="17"/>
        <v>1113</v>
      </c>
      <c r="Q126" s="2">
        <f t="shared" si="17"/>
        <v>1091</v>
      </c>
      <c r="R126" s="2">
        <f t="shared" si="17"/>
        <v>1091</v>
      </c>
      <c r="S126" s="2">
        <f t="shared" si="17"/>
        <v>1091</v>
      </c>
      <c r="T126" s="2">
        <f t="shared" si="17"/>
        <v>1091</v>
      </c>
      <c r="U126" s="2">
        <f t="shared" si="17"/>
        <v>1068</v>
      </c>
      <c r="V126" s="2">
        <f t="shared" si="17"/>
        <v>1039</v>
      </c>
      <c r="W126" s="2">
        <f t="shared" si="17"/>
        <v>1026</v>
      </c>
      <c r="X126" s="2">
        <f t="shared" si="17"/>
        <v>1026</v>
      </c>
      <c r="Y126" s="2">
        <f t="shared" si="17"/>
        <v>1026</v>
      </c>
      <c r="Z126" s="2">
        <f t="shared" si="17"/>
        <v>1026</v>
      </c>
      <c r="AA126" s="2">
        <f t="shared" si="17"/>
        <v>1026</v>
      </c>
      <c r="AB126" s="2">
        <f t="shared" si="17"/>
        <v>1026</v>
      </c>
      <c r="AC126" s="2">
        <f t="shared" si="17"/>
        <v>1026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23</v>
      </c>
      <c r="K128" s="4">
        <v>24</v>
      </c>
      <c r="L128" s="4">
        <v>25</v>
      </c>
      <c r="M128" s="4">
        <v>26</v>
      </c>
      <c r="N128" s="4">
        <v>27</v>
      </c>
      <c r="O128" s="4">
        <v>28</v>
      </c>
      <c r="P128" s="4">
        <v>29</v>
      </c>
      <c r="Q128" s="4">
        <v>30</v>
      </c>
      <c r="R128" s="4">
        <v>31</v>
      </c>
      <c r="S128" s="4">
        <v>32</v>
      </c>
      <c r="T128" s="4">
        <v>33</v>
      </c>
      <c r="U128" s="4">
        <v>34</v>
      </c>
      <c r="V128" s="4">
        <v>35</v>
      </c>
      <c r="W128" s="4">
        <v>36</v>
      </c>
      <c r="X128" s="4">
        <v>37</v>
      </c>
      <c r="Y128" s="4">
        <v>38</v>
      </c>
      <c r="Z128" s="4">
        <v>39</v>
      </c>
      <c r="AA128" s="4">
        <v>40</v>
      </c>
      <c r="AB128" s="4">
        <v>41</v>
      </c>
      <c r="AC128" s="4">
        <v>42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53</v>
      </c>
      <c r="G129" s="4">
        <f>calcFirstRunOut(J133:AC133)</f>
        <v>202027</v>
      </c>
      <c r="H129" s="4" t="s">
        <v>5</v>
      </c>
      <c r="J129" s="5">
        <v>8</v>
      </c>
      <c r="K129" s="5">
        <v>14</v>
      </c>
      <c r="L129" s="5">
        <v>25</v>
      </c>
      <c r="M129" s="5">
        <v>2</v>
      </c>
      <c r="N129" s="5">
        <v>10</v>
      </c>
      <c r="O129" s="5">
        <v>14</v>
      </c>
      <c r="P129" s="5">
        <v>23</v>
      </c>
      <c r="Q129" s="5">
        <v>22</v>
      </c>
      <c r="R129" s="5">
        <v>0</v>
      </c>
      <c r="S129" s="5">
        <v>0</v>
      </c>
      <c r="T129" s="5">
        <v>0</v>
      </c>
      <c r="U129" s="5">
        <v>23</v>
      </c>
      <c r="V129" s="5">
        <v>29</v>
      </c>
      <c r="W129" s="5">
        <v>13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53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45</v>
      </c>
      <c r="K133" s="2">
        <f t="shared" ref="K133:AC133" si="18">J133-K129+K131+K132</f>
        <v>31</v>
      </c>
      <c r="L133" s="2">
        <f t="shared" si="18"/>
        <v>6</v>
      </c>
      <c r="M133" s="2">
        <f t="shared" si="18"/>
        <v>4</v>
      </c>
      <c r="N133" s="2">
        <f t="shared" si="18"/>
        <v>-6</v>
      </c>
      <c r="O133" s="2">
        <f t="shared" si="18"/>
        <v>-20</v>
      </c>
      <c r="P133" s="2">
        <f t="shared" si="18"/>
        <v>-43</v>
      </c>
      <c r="Q133" s="2">
        <f t="shared" si="18"/>
        <v>-65</v>
      </c>
      <c r="R133" s="2">
        <f t="shared" si="18"/>
        <v>-65</v>
      </c>
      <c r="S133" s="2">
        <f t="shared" si="18"/>
        <v>-65</v>
      </c>
      <c r="T133" s="2">
        <f t="shared" si="18"/>
        <v>-65</v>
      </c>
      <c r="U133" s="2">
        <f t="shared" si="18"/>
        <v>-88</v>
      </c>
      <c r="V133" s="2">
        <f t="shared" si="18"/>
        <v>-117</v>
      </c>
      <c r="W133" s="2">
        <f t="shared" si="18"/>
        <v>-130</v>
      </c>
      <c r="X133" s="2">
        <f t="shared" si="18"/>
        <v>-130</v>
      </c>
      <c r="Y133" s="2">
        <f t="shared" si="18"/>
        <v>-130</v>
      </c>
      <c r="Z133" s="2">
        <f t="shared" si="18"/>
        <v>-130</v>
      </c>
      <c r="AA133" s="2">
        <f t="shared" si="18"/>
        <v>-130</v>
      </c>
      <c r="AB133" s="2">
        <f t="shared" si="18"/>
        <v>-130</v>
      </c>
      <c r="AC133" s="2">
        <f t="shared" si="18"/>
        <v>-130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23</v>
      </c>
      <c r="K135" s="4">
        <v>24</v>
      </c>
      <c r="L135" s="4">
        <v>25</v>
      </c>
      <c r="M135" s="4">
        <v>26</v>
      </c>
      <c r="N135" s="4">
        <v>27</v>
      </c>
      <c r="O135" s="4">
        <v>28</v>
      </c>
      <c r="P135" s="4">
        <v>29</v>
      </c>
      <c r="Q135" s="4">
        <v>30</v>
      </c>
      <c r="R135" s="4">
        <v>31</v>
      </c>
      <c r="S135" s="4">
        <v>32</v>
      </c>
      <c r="T135" s="4">
        <v>33</v>
      </c>
      <c r="U135" s="4">
        <v>34</v>
      </c>
      <c r="V135" s="4">
        <v>35</v>
      </c>
      <c r="W135" s="4">
        <v>36</v>
      </c>
      <c r="X135" s="4">
        <v>37</v>
      </c>
      <c r="Y135" s="4">
        <v>38</v>
      </c>
      <c r="Z135" s="4">
        <v>39</v>
      </c>
      <c r="AA135" s="4">
        <v>40</v>
      </c>
      <c r="AB135" s="4">
        <v>41</v>
      </c>
      <c r="AC135" s="4">
        <v>42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42</v>
      </c>
      <c r="G136" s="4">
        <f>calcFirstRunOut(J140:AC140)</f>
        <v>202025</v>
      </c>
      <c r="H136" s="4" t="s">
        <v>5</v>
      </c>
      <c r="J136" s="5">
        <v>8</v>
      </c>
      <c r="K136" s="5">
        <v>14</v>
      </c>
      <c r="L136" s="5">
        <v>25</v>
      </c>
      <c r="M136" s="5">
        <v>2</v>
      </c>
      <c r="N136" s="5">
        <v>10</v>
      </c>
      <c r="O136" s="5">
        <v>14</v>
      </c>
      <c r="P136" s="5">
        <v>23</v>
      </c>
      <c r="Q136" s="5">
        <v>22</v>
      </c>
      <c r="R136" s="5">
        <v>0</v>
      </c>
      <c r="S136" s="5">
        <v>0</v>
      </c>
      <c r="T136" s="5">
        <v>0</v>
      </c>
      <c r="U136" s="5">
        <v>23</v>
      </c>
      <c r="V136" s="5">
        <v>29</v>
      </c>
      <c r="W136" s="5">
        <v>13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42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34</v>
      </c>
      <c r="K140" s="2">
        <f t="shared" ref="K140:AC140" si="19">J140-K136+K138+K139</f>
        <v>20</v>
      </c>
      <c r="L140" s="2">
        <f t="shared" si="19"/>
        <v>-5</v>
      </c>
      <c r="M140" s="2">
        <f t="shared" si="19"/>
        <v>-7</v>
      </c>
      <c r="N140" s="2">
        <f t="shared" si="19"/>
        <v>-17</v>
      </c>
      <c r="O140" s="2">
        <f t="shared" si="19"/>
        <v>-31</v>
      </c>
      <c r="P140" s="2">
        <f t="shared" si="19"/>
        <v>-54</v>
      </c>
      <c r="Q140" s="2">
        <f t="shared" si="19"/>
        <v>-76</v>
      </c>
      <c r="R140" s="2">
        <f t="shared" si="19"/>
        <v>-76</v>
      </c>
      <c r="S140" s="2">
        <f t="shared" si="19"/>
        <v>-76</v>
      </c>
      <c r="T140" s="2">
        <f t="shared" si="19"/>
        <v>-76</v>
      </c>
      <c r="U140" s="2">
        <f t="shared" si="19"/>
        <v>-99</v>
      </c>
      <c r="V140" s="2">
        <f t="shared" si="19"/>
        <v>-128</v>
      </c>
      <c r="W140" s="2">
        <f t="shared" si="19"/>
        <v>-141</v>
      </c>
      <c r="X140" s="2">
        <f t="shared" si="19"/>
        <v>-141</v>
      </c>
      <c r="Y140" s="2">
        <f t="shared" si="19"/>
        <v>-141</v>
      </c>
      <c r="Z140" s="2">
        <f t="shared" si="19"/>
        <v>-141</v>
      </c>
      <c r="AA140" s="2">
        <f t="shared" si="19"/>
        <v>-141</v>
      </c>
      <c r="AB140" s="2">
        <f t="shared" si="19"/>
        <v>-141</v>
      </c>
      <c r="AC140" s="2">
        <f t="shared" si="19"/>
        <v>-141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23</v>
      </c>
      <c r="K142" s="4">
        <v>24</v>
      </c>
      <c r="L142" s="4">
        <v>25</v>
      </c>
      <c r="M142" s="4">
        <v>26</v>
      </c>
      <c r="N142" s="4">
        <v>27</v>
      </c>
      <c r="O142" s="4">
        <v>28</v>
      </c>
      <c r="P142" s="4">
        <v>29</v>
      </c>
      <c r="Q142" s="4">
        <v>30</v>
      </c>
      <c r="R142" s="4">
        <v>31</v>
      </c>
      <c r="S142" s="4">
        <v>32</v>
      </c>
      <c r="T142" s="4">
        <v>33</v>
      </c>
      <c r="U142" s="4">
        <v>34</v>
      </c>
      <c r="V142" s="4">
        <v>35</v>
      </c>
      <c r="W142" s="4">
        <v>36</v>
      </c>
      <c r="X142" s="4">
        <v>37</v>
      </c>
      <c r="Y142" s="4">
        <v>38</v>
      </c>
      <c r="Z142" s="4">
        <v>39</v>
      </c>
      <c r="AA142" s="4">
        <v>40</v>
      </c>
      <c r="AB142" s="4">
        <v>41</v>
      </c>
      <c r="AC142" s="4">
        <v>42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53</v>
      </c>
      <c r="G143" s="4">
        <f>calcFirstRunOut(J147:AC147)</f>
        <v>202027</v>
      </c>
      <c r="H143" s="4" t="s">
        <v>5</v>
      </c>
      <c r="J143" s="5">
        <v>8</v>
      </c>
      <c r="K143" s="5">
        <v>14</v>
      </c>
      <c r="L143" s="5">
        <v>25</v>
      </c>
      <c r="M143" s="5">
        <v>2</v>
      </c>
      <c r="N143" s="5">
        <v>10</v>
      </c>
      <c r="O143" s="5">
        <v>14</v>
      </c>
      <c r="P143" s="5">
        <v>23</v>
      </c>
      <c r="Q143" s="5">
        <v>22</v>
      </c>
      <c r="R143" s="5">
        <v>0</v>
      </c>
      <c r="S143" s="5">
        <v>0</v>
      </c>
      <c r="T143" s="5">
        <v>0</v>
      </c>
      <c r="U143" s="5">
        <v>23</v>
      </c>
      <c r="V143" s="5">
        <v>29</v>
      </c>
      <c r="W143" s="5">
        <v>13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53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1200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45</v>
      </c>
      <c r="K147" s="2">
        <f t="shared" ref="K147:AC147" si="20">J147-K143+K145+K146</f>
        <v>31</v>
      </c>
      <c r="L147" s="2">
        <f t="shared" si="20"/>
        <v>6</v>
      </c>
      <c r="M147" s="2">
        <f t="shared" si="20"/>
        <v>4</v>
      </c>
      <c r="N147" s="2">
        <f t="shared" si="20"/>
        <v>-6</v>
      </c>
      <c r="O147" s="2">
        <f t="shared" si="20"/>
        <v>-20</v>
      </c>
      <c r="P147" s="2">
        <f t="shared" si="20"/>
        <v>-43</v>
      </c>
      <c r="Q147" s="2">
        <f t="shared" si="20"/>
        <v>-65</v>
      </c>
      <c r="R147" s="2">
        <f t="shared" si="20"/>
        <v>-65</v>
      </c>
      <c r="S147" s="2">
        <f t="shared" si="20"/>
        <v>-65</v>
      </c>
      <c r="T147" s="2">
        <f t="shared" si="20"/>
        <v>-65</v>
      </c>
      <c r="U147" s="2">
        <f t="shared" si="20"/>
        <v>-88</v>
      </c>
      <c r="V147" s="2">
        <f t="shared" si="20"/>
        <v>-117</v>
      </c>
      <c r="W147" s="2">
        <f t="shared" si="20"/>
        <v>-130</v>
      </c>
      <c r="X147" s="2">
        <f t="shared" si="20"/>
        <v>-130</v>
      </c>
      <c r="Y147" s="2">
        <f t="shared" si="20"/>
        <v>-130</v>
      </c>
      <c r="Z147" s="2">
        <f t="shared" si="20"/>
        <v>-130</v>
      </c>
      <c r="AA147" s="2">
        <f t="shared" si="20"/>
        <v>-130</v>
      </c>
      <c r="AB147" s="2">
        <f t="shared" si="20"/>
        <v>-130</v>
      </c>
      <c r="AC147" s="2">
        <f t="shared" si="20"/>
        <v>-130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23</v>
      </c>
      <c r="K149" s="4">
        <v>24</v>
      </c>
      <c r="L149" s="4">
        <v>25</v>
      </c>
      <c r="M149" s="4">
        <v>26</v>
      </c>
      <c r="N149" s="4">
        <v>27</v>
      </c>
      <c r="O149" s="4">
        <v>28</v>
      </c>
      <c r="P149" s="4">
        <v>29</v>
      </c>
      <c r="Q149" s="4">
        <v>30</v>
      </c>
      <c r="R149" s="4">
        <v>31</v>
      </c>
      <c r="S149" s="4">
        <v>32</v>
      </c>
      <c r="T149" s="4">
        <v>33</v>
      </c>
      <c r="U149" s="4">
        <v>34</v>
      </c>
      <c r="V149" s="4">
        <v>35</v>
      </c>
      <c r="W149" s="4">
        <v>36</v>
      </c>
      <c r="X149" s="4">
        <v>37</v>
      </c>
      <c r="Y149" s="4">
        <v>38</v>
      </c>
      <c r="Z149" s="4">
        <v>39</v>
      </c>
      <c r="AA149" s="4">
        <v>40</v>
      </c>
      <c r="AB149" s="4">
        <v>41</v>
      </c>
      <c r="AC149" s="4">
        <v>42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55</v>
      </c>
      <c r="G150" s="4">
        <f>calcFirstRunOut(J154:AC154)</f>
        <v>202027</v>
      </c>
      <c r="H150" s="4" t="s">
        <v>5</v>
      </c>
      <c r="J150" s="5">
        <v>8</v>
      </c>
      <c r="K150" s="5">
        <v>14</v>
      </c>
      <c r="L150" s="5">
        <v>25</v>
      </c>
      <c r="M150" s="5">
        <v>2</v>
      </c>
      <c r="N150" s="5">
        <v>10</v>
      </c>
      <c r="O150" s="5">
        <v>14</v>
      </c>
      <c r="P150" s="5">
        <v>23</v>
      </c>
      <c r="Q150" s="5">
        <v>22</v>
      </c>
      <c r="R150" s="5">
        <v>0</v>
      </c>
      <c r="S150" s="5">
        <v>0</v>
      </c>
      <c r="T150" s="5">
        <v>0</v>
      </c>
      <c r="U150" s="5">
        <v>23</v>
      </c>
      <c r="V150" s="5">
        <v>29</v>
      </c>
      <c r="W150" s="5">
        <v>13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55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1200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47</v>
      </c>
      <c r="K154" s="2">
        <f t="shared" ref="K154:AC154" si="21">J154-K150+K152+K153</f>
        <v>33</v>
      </c>
      <c r="L154" s="2">
        <f t="shared" si="21"/>
        <v>8</v>
      </c>
      <c r="M154" s="2">
        <f t="shared" si="21"/>
        <v>6</v>
      </c>
      <c r="N154" s="2">
        <f t="shared" si="21"/>
        <v>-4</v>
      </c>
      <c r="O154" s="2">
        <f t="shared" si="21"/>
        <v>-18</v>
      </c>
      <c r="P154" s="2">
        <f t="shared" si="21"/>
        <v>-41</v>
      </c>
      <c r="Q154" s="2">
        <f t="shared" si="21"/>
        <v>-63</v>
      </c>
      <c r="R154" s="2">
        <f t="shared" si="21"/>
        <v>-63</v>
      </c>
      <c r="S154" s="2">
        <f t="shared" si="21"/>
        <v>-63</v>
      </c>
      <c r="T154" s="2">
        <f t="shared" si="21"/>
        <v>-63</v>
      </c>
      <c r="U154" s="2">
        <f t="shared" si="21"/>
        <v>-86</v>
      </c>
      <c r="V154" s="2">
        <f t="shared" si="21"/>
        <v>-115</v>
      </c>
      <c r="W154" s="2">
        <f t="shared" si="21"/>
        <v>-128</v>
      </c>
      <c r="X154" s="2">
        <f t="shared" si="21"/>
        <v>-128</v>
      </c>
      <c r="Y154" s="2">
        <f t="shared" si="21"/>
        <v>-128</v>
      </c>
      <c r="Z154" s="2">
        <f t="shared" si="21"/>
        <v>-128</v>
      </c>
      <c r="AA154" s="2">
        <f t="shared" si="21"/>
        <v>-128</v>
      </c>
      <c r="AB154" s="2">
        <f t="shared" si="21"/>
        <v>-128</v>
      </c>
      <c r="AC154" s="2">
        <f t="shared" si="21"/>
        <v>-128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23</v>
      </c>
      <c r="K156" s="4">
        <v>24</v>
      </c>
      <c r="L156" s="4">
        <v>25</v>
      </c>
      <c r="M156" s="4">
        <v>26</v>
      </c>
      <c r="N156" s="4">
        <v>27</v>
      </c>
      <c r="O156" s="4">
        <v>28</v>
      </c>
      <c r="P156" s="4">
        <v>29</v>
      </c>
      <c r="Q156" s="4">
        <v>30</v>
      </c>
      <c r="R156" s="4">
        <v>31</v>
      </c>
      <c r="S156" s="4">
        <v>32</v>
      </c>
      <c r="T156" s="4">
        <v>33</v>
      </c>
      <c r="U156" s="4">
        <v>34</v>
      </c>
      <c r="V156" s="4">
        <v>35</v>
      </c>
      <c r="W156" s="4">
        <v>36</v>
      </c>
      <c r="X156" s="4">
        <v>37</v>
      </c>
      <c r="Y156" s="4">
        <v>38</v>
      </c>
      <c r="Z156" s="4">
        <v>39</v>
      </c>
      <c r="AA156" s="4">
        <v>40</v>
      </c>
      <c r="AB156" s="4">
        <v>41</v>
      </c>
      <c r="AC156" s="4">
        <v>42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52</v>
      </c>
      <c r="G157" s="4">
        <f>calcFirstRunOut(J161:AC161)</f>
        <v>202027</v>
      </c>
      <c r="H157" s="4" t="s">
        <v>5</v>
      </c>
      <c r="J157" s="5">
        <v>8</v>
      </c>
      <c r="K157" s="5">
        <v>14</v>
      </c>
      <c r="L157" s="5">
        <v>25</v>
      </c>
      <c r="M157" s="5">
        <v>2</v>
      </c>
      <c r="N157" s="5">
        <v>10</v>
      </c>
      <c r="O157" s="5">
        <v>14</v>
      </c>
      <c r="P157" s="5">
        <v>23</v>
      </c>
      <c r="Q157" s="5">
        <v>22</v>
      </c>
      <c r="R157" s="5">
        <v>0</v>
      </c>
      <c r="S157" s="5">
        <v>0</v>
      </c>
      <c r="T157" s="5">
        <v>0</v>
      </c>
      <c r="U157" s="5">
        <v>23</v>
      </c>
      <c r="V157" s="5">
        <v>29</v>
      </c>
      <c r="W157" s="5">
        <v>13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52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44</v>
      </c>
      <c r="K161" s="2">
        <f t="shared" ref="K161:AC161" si="22">J161-K157+K159+K160</f>
        <v>30</v>
      </c>
      <c r="L161" s="2">
        <f t="shared" si="22"/>
        <v>5</v>
      </c>
      <c r="M161" s="2">
        <f t="shared" si="22"/>
        <v>3</v>
      </c>
      <c r="N161" s="2">
        <f t="shared" si="22"/>
        <v>-7</v>
      </c>
      <c r="O161" s="2">
        <f t="shared" si="22"/>
        <v>-21</v>
      </c>
      <c r="P161" s="2">
        <f t="shared" si="22"/>
        <v>-44</v>
      </c>
      <c r="Q161" s="2">
        <f t="shared" si="22"/>
        <v>-66</v>
      </c>
      <c r="R161" s="2">
        <f t="shared" si="22"/>
        <v>-66</v>
      </c>
      <c r="S161" s="2">
        <f t="shared" si="22"/>
        <v>-66</v>
      </c>
      <c r="T161" s="2">
        <f t="shared" si="22"/>
        <v>-66</v>
      </c>
      <c r="U161" s="2">
        <f t="shared" si="22"/>
        <v>-89</v>
      </c>
      <c r="V161" s="2">
        <f t="shared" si="22"/>
        <v>-118</v>
      </c>
      <c r="W161" s="2">
        <f t="shared" si="22"/>
        <v>-131</v>
      </c>
      <c r="X161" s="2">
        <f t="shared" si="22"/>
        <v>-131</v>
      </c>
      <c r="Y161" s="2">
        <f t="shared" si="22"/>
        <v>-131</v>
      </c>
      <c r="Z161" s="2">
        <f t="shared" si="22"/>
        <v>-131</v>
      </c>
      <c r="AA161" s="2">
        <f t="shared" si="22"/>
        <v>-131</v>
      </c>
      <c r="AB161" s="2">
        <f t="shared" si="22"/>
        <v>-131</v>
      </c>
      <c r="AC161" s="2">
        <f t="shared" si="22"/>
        <v>-131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23</v>
      </c>
      <c r="K163" s="4">
        <v>24</v>
      </c>
      <c r="L163" s="4">
        <v>25</v>
      </c>
      <c r="M163" s="4">
        <v>26</v>
      </c>
      <c r="N163" s="4">
        <v>27</v>
      </c>
      <c r="O163" s="4">
        <v>28</v>
      </c>
      <c r="P163" s="4">
        <v>29</v>
      </c>
      <c r="Q163" s="4">
        <v>30</v>
      </c>
      <c r="R163" s="4">
        <v>31</v>
      </c>
      <c r="S163" s="4">
        <v>32</v>
      </c>
      <c r="T163" s="4">
        <v>33</v>
      </c>
      <c r="U163" s="4">
        <v>34</v>
      </c>
      <c r="V163" s="4">
        <v>35</v>
      </c>
      <c r="W163" s="4">
        <v>36</v>
      </c>
      <c r="X163" s="4">
        <v>37</v>
      </c>
      <c r="Y163" s="4">
        <v>38</v>
      </c>
      <c r="Z163" s="4">
        <v>39</v>
      </c>
      <c r="AA163" s="4">
        <v>40</v>
      </c>
      <c r="AB163" s="4">
        <v>41</v>
      </c>
      <c r="AC163" s="4">
        <v>42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54</v>
      </c>
      <c r="G164" s="4">
        <f>calcFirstRunOut(J168:AC168)</f>
        <v>202027</v>
      </c>
      <c r="H164" s="4" t="s">
        <v>5</v>
      </c>
      <c r="J164" s="5">
        <v>8</v>
      </c>
      <c r="K164" s="5">
        <v>14</v>
      </c>
      <c r="L164" s="5">
        <v>25</v>
      </c>
      <c r="M164" s="5">
        <v>2</v>
      </c>
      <c r="N164" s="5">
        <v>10</v>
      </c>
      <c r="O164" s="5">
        <v>14</v>
      </c>
      <c r="P164" s="5">
        <v>23</v>
      </c>
      <c r="Q164" s="5">
        <v>22</v>
      </c>
      <c r="R164" s="5">
        <v>0</v>
      </c>
      <c r="S164" s="5">
        <v>0</v>
      </c>
      <c r="T164" s="5">
        <v>0</v>
      </c>
      <c r="U164" s="5">
        <v>23</v>
      </c>
      <c r="V164" s="5">
        <v>29</v>
      </c>
      <c r="W164" s="5">
        <v>13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54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46</v>
      </c>
      <c r="K168" s="2">
        <f t="shared" ref="K168:AC168" si="23">J168-K164+K166+K167</f>
        <v>32</v>
      </c>
      <c r="L168" s="2">
        <f t="shared" si="23"/>
        <v>7</v>
      </c>
      <c r="M168" s="2">
        <f t="shared" si="23"/>
        <v>5</v>
      </c>
      <c r="N168" s="2">
        <f t="shared" si="23"/>
        <v>-5</v>
      </c>
      <c r="O168" s="2">
        <f t="shared" si="23"/>
        <v>-19</v>
      </c>
      <c r="P168" s="2">
        <f t="shared" si="23"/>
        <v>-42</v>
      </c>
      <c r="Q168" s="2">
        <f t="shared" si="23"/>
        <v>-64</v>
      </c>
      <c r="R168" s="2">
        <f t="shared" si="23"/>
        <v>-64</v>
      </c>
      <c r="S168" s="2">
        <f t="shared" si="23"/>
        <v>-64</v>
      </c>
      <c r="T168" s="2">
        <f t="shared" si="23"/>
        <v>-64</v>
      </c>
      <c r="U168" s="2">
        <f t="shared" si="23"/>
        <v>-87</v>
      </c>
      <c r="V168" s="2">
        <f t="shared" si="23"/>
        <v>-116</v>
      </c>
      <c r="W168" s="2">
        <f t="shared" si="23"/>
        <v>-129</v>
      </c>
      <c r="X168" s="2">
        <f t="shared" si="23"/>
        <v>-129</v>
      </c>
      <c r="Y168" s="2">
        <f t="shared" si="23"/>
        <v>-129</v>
      </c>
      <c r="Z168" s="2">
        <f t="shared" si="23"/>
        <v>-129</v>
      </c>
      <c r="AA168" s="2">
        <f t="shared" si="23"/>
        <v>-129</v>
      </c>
      <c r="AB168" s="2">
        <f t="shared" si="23"/>
        <v>-129</v>
      </c>
      <c r="AC168" s="2">
        <f t="shared" si="23"/>
        <v>-129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168"/>
  <sheetViews>
    <sheetView showGridLines="0" topLeftCell="A77" workbookViewId="0">
      <selection activeCell="B123" sqref="B123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208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23</v>
      </c>
      <c r="K2" s="4">
        <v>24</v>
      </c>
      <c r="L2" s="4">
        <v>25</v>
      </c>
      <c r="M2" s="4">
        <v>26</v>
      </c>
      <c r="N2" s="4">
        <v>27</v>
      </c>
      <c r="O2" s="4">
        <v>28</v>
      </c>
      <c r="P2" s="4">
        <v>29</v>
      </c>
      <c r="Q2" s="4">
        <v>30</v>
      </c>
      <c r="R2" s="4">
        <v>31</v>
      </c>
      <c r="S2" s="4">
        <v>32</v>
      </c>
      <c r="T2" s="4">
        <v>33</v>
      </c>
      <c r="U2" s="4">
        <v>34</v>
      </c>
      <c r="V2" s="4">
        <v>35</v>
      </c>
      <c r="W2" s="4">
        <v>36</v>
      </c>
      <c r="X2" s="4">
        <v>37</v>
      </c>
      <c r="Y2" s="4">
        <v>38</v>
      </c>
      <c r="Z2" s="4">
        <v>39</v>
      </c>
      <c r="AA2" s="4">
        <v>40</v>
      </c>
      <c r="AB2" s="4">
        <v>41</v>
      </c>
      <c r="AC2" s="4">
        <v>42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2342</v>
      </c>
      <c r="G3" s="4">
        <f>calcFirstRunOut(J7:AC7)</f>
        <v>202042</v>
      </c>
      <c r="H3" s="4" t="s">
        <v>5</v>
      </c>
      <c r="J3" s="5">
        <v>63</v>
      </c>
      <c r="K3" s="5">
        <v>41</v>
      </c>
      <c r="L3" s="5">
        <v>24</v>
      </c>
      <c r="M3" s="5">
        <v>56</v>
      </c>
      <c r="N3" s="5">
        <v>29</v>
      </c>
      <c r="O3" s="5">
        <v>57</v>
      </c>
      <c r="P3" s="5">
        <v>34</v>
      </c>
      <c r="Q3" s="5">
        <v>153</v>
      </c>
      <c r="R3" s="5">
        <v>0</v>
      </c>
      <c r="S3" s="5">
        <v>0</v>
      </c>
      <c r="T3" s="5">
        <v>0</v>
      </c>
      <c r="U3" s="5">
        <v>204</v>
      </c>
      <c r="V3" s="5">
        <v>237</v>
      </c>
      <c r="W3" s="5">
        <v>101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2342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2279</v>
      </c>
      <c r="K7" s="2">
        <f t="shared" ref="K7:AC7" si="0">J7-K3+K5+K6</f>
        <v>2238</v>
      </c>
      <c r="L7" s="2">
        <f t="shared" si="0"/>
        <v>2214</v>
      </c>
      <c r="M7" s="2">
        <f t="shared" si="0"/>
        <v>2158</v>
      </c>
      <c r="N7" s="2">
        <f t="shared" si="0"/>
        <v>2129</v>
      </c>
      <c r="O7" s="2">
        <f t="shared" si="0"/>
        <v>2072</v>
      </c>
      <c r="P7" s="2">
        <f t="shared" si="0"/>
        <v>2038</v>
      </c>
      <c r="Q7" s="2">
        <f t="shared" si="0"/>
        <v>1885</v>
      </c>
      <c r="R7" s="2">
        <f t="shared" si="0"/>
        <v>1885</v>
      </c>
      <c r="S7" s="2">
        <f t="shared" si="0"/>
        <v>1885</v>
      </c>
      <c r="T7" s="2">
        <f t="shared" si="0"/>
        <v>1885</v>
      </c>
      <c r="U7" s="2">
        <f t="shared" si="0"/>
        <v>1681</v>
      </c>
      <c r="V7" s="2">
        <f t="shared" si="0"/>
        <v>1444</v>
      </c>
      <c r="W7" s="2">
        <f t="shared" si="0"/>
        <v>1343</v>
      </c>
      <c r="X7" s="2">
        <f t="shared" si="0"/>
        <v>1343</v>
      </c>
      <c r="Y7" s="2">
        <f t="shared" si="0"/>
        <v>1343</v>
      </c>
      <c r="Z7" s="2">
        <f t="shared" si="0"/>
        <v>1343</v>
      </c>
      <c r="AA7" s="2">
        <f t="shared" si="0"/>
        <v>1343</v>
      </c>
      <c r="AB7" s="2">
        <f t="shared" si="0"/>
        <v>1343</v>
      </c>
      <c r="AC7" s="2">
        <f t="shared" si="0"/>
        <v>1343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23</v>
      </c>
      <c r="K9" s="4">
        <v>24</v>
      </c>
      <c r="L9" s="4">
        <v>25</v>
      </c>
      <c r="M9" s="4">
        <v>26</v>
      </c>
      <c r="N9" s="4">
        <v>27</v>
      </c>
      <c r="O9" s="4">
        <v>28</v>
      </c>
      <c r="P9" s="4">
        <v>29</v>
      </c>
      <c r="Q9" s="4">
        <v>30</v>
      </c>
      <c r="R9" s="4">
        <v>31</v>
      </c>
      <c r="S9" s="4">
        <v>32</v>
      </c>
      <c r="T9" s="4">
        <v>33</v>
      </c>
      <c r="U9" s="4">
        <v>34</v>
      </c>
      <c r="V9" s="4">
        <v>35</v>
      </c>
      <c r="W9" s="4">
        <v>36</v>
      </c>
      <c r="X9" s="4">
        <v>37</v>
      </c>
      <c r="Y9" s="4">
        <v>38</v>
      </c>
      <c r="Z9" s="4">
        <v>39</v>
      </c>
      <c r="AA9" s="4">
        <v>40</v>
      </c>
      <c r="AB9" s="4">
        <v>41</v>
      </c>
      <c r="AC9" s="4">
        <v>42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744</v>
      </c>
      <c r="G10" s="4">
        <f>calcFirstRunOut(J14:AC14)</f>
        <v>202026</v>
      </c>
      <c r="H10" s="4" t="s">
        <v>5</v>
      </c>
      <c r="J10" s="5">
        <v>85</v>
      </c>
      <c r="K10" s="5">
        <v>315</v>
      </c>
      <c r="L10" s="5">
        <v>230</v>
      </c>
      <c r="M10" s="5">
        <v>272</v>
      </c>
      <c r="N10" s="5">
        <v>187</v>
      </c>
      <c r="O10" s="5">
        <v>290</v>
      </c>
      <c r="P10" s="5">
        <v>406</v>
      </c>
      <c r="Q10" s="5">
        <v>168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744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659</v>
      </c>
      <c r="K14" s="2">
        <f t="shared" ref="K14:AC14" si="1">J14-K10+K12+K13</f>
        <v>344</v>
      </c>
      <c r="L14" s="2">
        <f t="shared" si="1"/>
        <v>114</v>
      </c>
      <c r="M14" s="2">
        <f t="shared" si="1"/>
        <v>-158</v>
      </c>
      <c r="N14" s="2">
        <f t="shared" si="1"/>
        <v>-345</v>
      </c>
      <c r="O14" s="2">
        <f t="shared" si="1"/>
        <v>-635</v>
      </c>
      <c r="P14" s="2">
        <f t="shared" si="1"/>
        <v>-1041</v>
      </c>
      <c r="Q14" s="2">
        <f t="shared" si="1"/>
        <v>-1209</v>
      </c>
      <c r="R14" s="2">
        <f t="shared" si="1"/>
        <v>-1209</v>
      </c>
      <c r="S14" s="2">
        <f t="shared" si="1"/>
        <v>-1209</v>
      </c>
      <c r="T14" s="2">
        <f t="shared" si="1"/>
        <v>-1209</v>
      </c>
      <c r="U14" s="2">
        <f t="shared" si="1"/>
        <v>-1209</v>
      </c>
      <c r="V14" s="2">
        <f t="shared" si="1"/>
        <v>-1209</v>
      </c>
      <c r="W14" s="2">
        <f t="shared" si="1"/>
        <v>-1209</v>
      </c>
      <c r="X14" s="2">
        <f t="shared" si="1"/>
        <v>-1209</v>
      </c>
      <c r="Y14" s="2">
        <f t="shared" si="1"/>
        <v>-1209</v>
      </c>
      <c r="Z14" s="2">
        <f t="shared" si="1"/>
        <v>-1209</v>
      </c>
      <c r="AA14" s="2">
        <f t="shared" si="1"/>
        <v>-1209</v>
      </c>
      <c r="AB14" s="2">
        <f t="shared" si="1"/>
        <v>-1209</v>
      </c>
      <c r="AC14" s="2">
        <f t="shared" si="1"/>
        <v>-1209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23</v>
      </c>
      <c r="K16" s="4">
        <v>24</v>
      </c>
      <c r="L16" s="4">
        <v>25</v>
      </c>
      <c r="M16" s="4">
        <v>26</v>
      </c>
      <c r="N16" s="4">
        <v>27</v>
      </c>
      <c r="O16" s="4">
        <v>28</v>
      </c>
      <c r="P16" s="4">
        <v>29</v>
      </c>
      <c r="Q16" s="4">
        <v>30</v>
      </c>
      <c r="R16" s="4">
        <v>31</v>
      </c>
      <c r="S16" s="4">
        <v>32</v>
      </c>
      <c r="T16" s="4">
        <v>33</v>
      </c>
      <c r="U16" s="4">
        <v>34</v>
      </c>
      <c r="V16" s="4">
        <v>35</v>
      </c>
      <c r="W16" s="4">
        <v>36</v>
      </c>
      <c r="X16" s="4">
        <v>37</v>
      </c>
      <c r="Y16" s="4">
        <v>38</v>
      </c>
      <c r="Z16" s="4">
        <v>39</v>
      </c>
      <c r="AA16" s="4">
        <v>40</v>
      </c>
      <c r="AB16" s="4">
        <v>41</v>
      </c>
      <c r="AC16" s="4">
        <v>42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783</v>
      </c>
      <c r="G17" s="4">
        <f>calcFirstRunOut(J21:AC21)</f>
        <v>202026</v>
      </c>
      <c r="H17" s="4" t="s">
        <v>5</v>
      </c>
      <c r="J17" s="5">
        <v>85</v>
      </c>
      <c r="K17" s="5">
        <v>315</v>
      </c>
      <c r="L17" s="5">
        <v>230</v>
      </c>
      <c r="M17" s="5">
        <v>272</v>
      </c>
      <c r="N17" s="5">
        <v>187</v>
      </c>
      <c r="O17" s="5">
        <v>290</v>
      </c>
      <c r="P17" s="5">
        <v>406</v>
      </c>
      <c r="Q17" s="5">
        <v>168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783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698</v>
      </c>
      <c r="K21" s="2">
        <f t="shared" ref="K21:AC21" si="2">J21-K17+K19+K20</f>
        <v>383</v>
      </c>
      <c r="L21" s="2">
        <f t="shared" si="2"/>
        <v>153</v>
      </c>
      <c r="M21" s="2">
        <f t="shared" si="2"/>
        <v>-119</v>
      </c>
      <c r="N21" s="2">
        <f t="shared" si="2"/>
        <v>-306</v>
      </c>
      <c r="O21" s="2">
        <f t="shared" si="2"/>
        <v>-596</v>
      </c>
      <c r="P21" s="2">
        <f t="shared" si="2"/>
        <v>-1002</v>
      </c>
      <c r="Q21" s="2">
        <f t="shared" si="2"/>
        <v>-1170</v>
      </c>
      <c r="R21" s="2">
        <f t="shared" si="2"/>
        <v>-1170</v>
      </c>
      <c r="S21" s="2">
        <f t="shared" si="2"/>
        <v>-1170</v>
      </c>
      <c r="T21" s="2">
        <f t="shared" si="2"/>
        <v>-1170</v>
      </c>
      <c r="U21" s="2">
        <f t="shared" si="2"/>
        <v>-1170</v>
      </c>
      <c r="V21" s="2">
        <f t="shared" si="2"/>
        <v>-1170</v>
      </c>
      <c r="W21" s="2">
        <f t="shared" si="2"/>
        <v>-1170</v>
      </c>
      <c r="X21" s="2">
        <f t="shared" si="2"/>
        <v>-1170</v>
      </c>
      <c r="Y21" s="2">
        <f t="shared" si="2"/>
        <v>-1170</v>
      </c>
      <c r="Z21" s="2">
        <f t="shared" si="2"/>
        <v>-1170</v>
      </c>
      <c r="AA21" s="2">
        <f t="shared" si="2"/>
        <v>-1170</v>
      </c>
      <c r="AB21" s="2">
        <f t="shared" si="2"/>
        <v>-1170</v>
      </c>
      <c r="AC21" s="2">
        <f t="shared" si="2"/>
        <v>-1170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23</v>
      </c>
      <c r="K23" s="4">
        <v>24</v>
      </c>
      <c r="L23" s="4">
        <v>25</v>
      </c>
      <c r="M23" s="4">
        <v>26</v>
      </c>
      <c r="N23" s="4">
        <v>27</v>
      </c>
      <c r="O23" s="4">
        <v>28</v>
      </c>
      <c r="P23" s="4">
        <v>29</v>
      </c>
      <c r="Q23" s="4">
        <v>30</v>
      </c>
      <c r="R23" s="4">
        <v>31</v>
      </c>
      <c r="S23" s="4">
        <v>32</v>
      </c>
      <c r="T23" s="4">
        <v>33</v>
      </c>
      <c r="U23" s="4">
        <v>34</v>
      </c>
      <c r="V23" s="4">
        <v>35</v>
      </c>
      <c r="W23" s="4">
        <v>36</v>
      </c>
      <c r="X23" s="4">
        <v>37</v>
      </c>
      <c r="Y23" s="4">
        <v>38</v>
      </c>
      <c r="Z23" s="4">
        <v>39</v>
      </c>
      <c r="AA23" s="4">
        <v>40</v>
      </c>
      <c r="AB23" s="4">
        <v>41</v>
      </c>
      <c r="AC23" s="4">
        <v>42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927</v>
      </c>
      <c r="G24" s="4">
        <f>calcFirstRunOut(J28:AC28)</f>
        <v>202042</v>
      </c>
      <c r="H24" s="4" t="s">
        <v>5</v>
      </c>
      <c r="J24" s="5">
        <v>20</v>
      </c>
      <c r="K24" s="5">
        <v>21</v>
      </c>
      <c r="L24" s="5">
        <v>15</v>
      </c>
      <c r="M24" s="5">
        <v>25</v>
      </c>
      <c r="N24" s="5">
        <v>15</v>
      </c>
      <c r="O24" s="5">
        <v>15</v>
      </c>
      <c r="P24" s="5">
        <v>22</v>
      </c>
      <c r="Q24" s="5">
        <v>20</v>
      </c>
      <c r="R24" s="5">
        <v>0</v>
      </c>
      <c r="S24" s="5">
        <v>0</v>
      </c>
      <c r="T24" s="5">
        <v>0</v>
      </c>
      <c r="U24" s="5">
        <v>25</v>
      </c>
      <c r="V24" s="5">
        <v>29</v>
      </c>
      <c r="W24" s="5">
        <v>19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927</v>
      </c>
      <c r="G25" s="4"/>
      <c r="H25" s="4" t="s">
        <v>6</v>
      </c>
      <c r="J25">
        <v>126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907</v>
      </c>
      <c r="K28" s="2">
        <f t="shared" ref="K28:AC28" si="3">J28-K24+K26+K27</f>
        <v>886</v>
      </c>
      <c r="L28" s="2">
        <f t="shared" si="3"/>
        <v>871</v>
      </c>
      <c r="M28" s="2">
        <f t="shared" si="3"/>
        <v>846</v>
      </c>
      <c r="N28" s="2">
        <f t="shared" si="3"/>
        <v>831</v>
      </c>
      <c r="O28" s="2">
        <f t="shared" si="3"/>
        <v>816</v>
      </c>
      <c r="P28" s="2">
        <f t="shared" si="3"/>
        <v>794</v>
      </c>
      <c r="Q28" s="2">
        <f t="shared" si="3"/>
        <v>774</v>
      </c>
      <c r="R28" s="2">
        <f t="shared" si="3"/>
        <v>774</v>
      </c>
      <c r="S28" s="2">
        <f t="shared" si="3"/>
        <v>774</v>
      </c>
      <c r="T28" s="2">
        <f t="shared" si="3"/>
        <v>774</v>
      </c>
      <c r="U28" s="2">
        <f t="shared" si="3"/>
        <v>749</v>
      </c>
      <c r="V28" s="2">
        <f t="shared" si="3"/>
        <v>720</v>
      </c>
      <c r="W28" s="2">
        <f t="shared" si="3"/>
        <v>701</v>
      </c>
      <c r="X28" s="2">
        <f t="shared" si="3"/>
        <v>701</v>
      </c>
      <c r="Y28" s="2">
        <f t="shared" si="3"/>
        <v>701</v>
      </c>
      <c r="Z28" s="2">
        <f t="shared" si="3"/>
        <v>701</v>
      </c>
      <c r="AA28" s="2">
        <f t="shared" si="3"/>
        <v>701</v>
      </c>
      <c r="AB28" s="2">
        <f t="shared" si="3"/>
        <v>701</v>
      </c>
      <c r="AC28" s="2">
        <f t="shared" si="3"/>
        <v>701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23</v>
      </c>
      <c r="K30" s="4">
        <v>24</v>
      </c>
      <c r="L30" s="4">
        <v>25</v>
      </c>
      <c r="M30" s="4">
        <v>26</v>
      </c>
      <c r="N30" s="4">
        <v>27</v>
      </c>
      <c r="O30" s="4">
        <v>28</v>
      </c>
      <c r="P30" s="4">
        <v>29</v>
      </c>
      <c r="Q30" s="4">
        <v>30</v>
      </c>
      <c r="R30" s="4">
        <v>31</v>
      </c>
      <c r="S30" s="4">
        <v>32</v>
      </c>
      <c r="T30" s="4">
        <v>33</v>
      </c>
      <c r="U30" s="4">
        <v>34</v>
      </c>
      <c r="V30" s="4">
        <v>35</v>
      </c>
      <c r="W30" s="4">
        <v>36</v>
      </c>
      <c r="X30" s="4">
        <v>37</v>
      </c>
      <c r="Y30" s="4">
        <v>38</v>
      </c>
      <c r="Z30" s="4">
        <v>39</v>
      </c>
      <c r="AA30" s="4">
        <v>40</v>
      </c>
      <c r="AB30" s="4">
        <v>41</v>
      </c>
      <c r="AC30" s="4">
        <v>42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931</v>
      </c>
      <c r="G31" s="4">
        <f>calcFirstRunOut(J35:AC35)</f>
        <v>202042</v>
      </c>
      <c r="H31" s="4" t="s">
        <v>5</v>
      </c>
      <c r="J31" s="5">
        <v>20</v>
      </c>
      <c r="K31" s="5">
        <v>21</v>
      </c>
      <c r="L31" s="5">
        <v>15</v>
      </c>
      <c r="M31" s="5">
        <v>25</v>
      </c>
      <c r="N31" s="5">
        <v>15</v>
      </c>
      <c r="O31" s="5">
        <v>15</v>
      </c>
      <c r="P31" s="5">
        <v>22</v>
      </c>
      <c r="Q31" s="5">
        <v>20</v>
      </c>
      <c r="R31" s="5">
        <v>0</v>
      </c>
      <c r="S31" s="5">
        <v>0</v>
      </c>
      <c r="T31" s="5">
        <v>0</v>
      </c>
      <c r="U31" s="5">
        <v>25</v>
      </c>
      <c r="V31" s="5">
        <v>29</v>
      </c>
      <c r="W31" s="5">
        <v>19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931</v>
      </c>
      <c r="G32" s="4"/>
      <c r="H32" s="4" t="s">
        <v>6</v>
      </c>
      <c r="J32">
        <v>126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911</v>
      </c>
      <c r="K35" s="2">
        <f t="shared" ref="K35:AC35" si="4">J35-K31+K33+K34</f>
        <v>890</v>
      </c>
      <c r="L35" s="2">
        <f t="shared" si="4"/>
        <v>875</v>
      </c>
      <c r="M35" s="2">
        <f t="shared" si="4"/>
        <v>850</v>
      </c>
      <c r="N35" s="2">
        <f t="shared" si="4"/>
        <v>835</v>
      </c>
      <c r="O35" s="2">
        <f t="shared" si="4"/>
        <v>820</v>
      </c>
      <c r="P35" s="2">
        <f t="shared" si="4"/>
        <v>798</v>
      </c>
      <c r="Q35" s="2">
        <f t="shared" si="4"/>
        <v>778</v>
      </c>
      <c r="R35" s="2">
        <f t="shared" si="4"/>
        <v>778</v>
      </c>
      <c r="S35" s="2">
        <f t="shared" si="4"/>
        <v>778</v>
      </c>
      <c r="T35" s="2">
        <f t="shared" si="4"/>
        <v>778</v>
      </c>
      <c r="U35" s="2">
        <f t="shared" si="4"/>
        <v>753</v>
      </c>
      <c r="V35" s="2">
        <f t="shared" si="4"/>
        <v>724</v>
      </c>
      <c r="W35" s="2">
        <f t="shared" si="4"/>
        <v>705</v>
      </c>
      <c r="X35" s="2">
        <f t="shared" si="4"/>
        <v>705</v>
      </c>
      <c r="Y35" s="2">
        <f t="shared" si="4"/>
        <v>705</v>
      </c>
      <c r="Z35" s="2">
        <f t="shared" si="4"/>
        <v>705</v>
      </c>
      <c r="AA35" s="2">
        <f t="shared" si="4"/>
        <v>705</v>
      </c>
      <c r="AB35" s="2">
        <f t="shared" si="4"/>
        <v>705</v>
      </c>
      <c r="AC35" s="2">
        <f t="shared" si="4"/>
        <v>705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23</v>
      </c>
      <c r="K37" s="4">
        <v>24</v>
      </c>
      <c r="L37" s="4">
        <v>25</v>
      </c>
      <c r="M37" s="4">
        <v>26</v>
      </c>
      <c r="N37" s="4">
        <v>27</v>
      </c>
      <c r="O37" s="4">
        <v>28</v>
      </c>
      <c r="P37" s="4">
        <v>29</v>
      </c>
      <c r="Q37" s="4">
        <v>30</v>
      </c>
      <c r="R37" s="4">
        <v>31</v>
      </c>
      <c r="S37" s="4">
        <v>32</v>
      </c>
      <c r="T37" s="4">
        <v>33</v>
      </c>
      <c r="U37" s="4">
        <v>34</v>
      </c>
      <c r="V37" s="4">
        <v>35</v>
      </c>
      <c r="W37" s="4">
        <v>36</v>
      </c>
      <c r="X37" s="4">
        <v>37</v>
      </c>
      <c r="Y37" s="4">
        <v>38</v>
      </c>
      <c r="Z37" s="4">
        <v>39</v>
      </c>
      <c r="AA37" s="4">
        <v>40</v>
      </c>
      <c r="AB37" s="4">
        <v>41</v>
      </c>
      <c r="AC37" s="4">
        <v>42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1127</v>
      </c>
      <c r="G38" s="4">
        <f>calcFirstRunOut(J42:AC42)</f>
        <v>202042</v>
      </c>
      <c r="H38" s="4" t="s">
        <v>5</v>
      </c>
      <c r="J38" s="5">
        <v>10</v>
      </c>
      <c r="K38" s="5">
        <v>33</v>
      </c>
      <c r="L38" s="5">
        <v>45</v>
      </c>
      <c r="M38" s="5">
        <v>68</v>
      </c>
      <c r="N38" s="5">
        <v>44</v>
      </c>
      <c r="O38" s="5">
        <v>62</v>
      </c>
      <c r="P38" s="5">
        <v>50</v>
      </c>
      <c r="Q38" s="5">
        <v>91</v>
      </c>
      <c r="R38" s="5">
        <v>0</v>
      </c>
      <c r="S38" s="5">
        <v>0</v>
      </c>
      <c r="T38" s="5">
        <v>0</v>
      </c>
      <c r="U38" s="5">
        <v>113</v>
      </c>
      <c r="V38" s="5">
        <v>138</v>
      </c>
      <c r="W38" s="5">
        <v>82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1127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1117</v>
      </c>
      <c r="K42" s="2">
        <f t="shared" ref="K42:AC42" si="5">J42-K38+K40+K41</f>
        <v>1084</v>
      </c>
      <c r="L42" s="2">
        <f t="shared" si="5"/>
        <v>1039</v>
      </c>
      <c r="M42" s="2">
        <f t="shared" si="5"/>
        <v>971</v>
      </c>
      <c r="N42" s="2">
        <f t="shared" si="5"/>
        <v>927</v>
      </c>
      <c r="O42" s="2">
        <f t="shared" si="5"/>
        <v>865</v>
      </c>
      <c r="P42" s="2">
        <f t="shared" si="5"/>
        <v>815</v>
      </c>
      <c r="Q42" s="2">
        <f t="shared" si="5"/>
        <v>724</v>
      </c>
      <c r="R42" s="2">
        <f t="shared" si="5"/>
        <v>724</v>
      </c>
      <c r="S42" s="2">
        <f t="shared" si="5"/>
        <v>724</v>
      </c>
      <c r="T42" s="2">
        <f t="shared" si="5"/>
        <v>724</v>
      </c>
      <c r="U42" s="2">
        <f t="shared" si="5"/>
        <v>611</v>
      </c>
      <c r="V42" s="2">
        <f t="shared" si="5"/>
        <v>473</v>
      </c>
      <c r="W42" s="2">
        <f t="shared" si="5"/>
        <v>391</v>
      </c>
      <c r="X42" s="2">
        <f t="shared" si="5"/>
        <v>391</v>
      </c>
      <c r="Y42" s="2">
        <f t="shared" si="5"/>
        <v>391</v>
      </c>
      <c r="Z42" s="2">
        <f t="shared" si="5"/>
        <v>391</v>
      </c>
      <c r="AA42" s="2">
        <f t="shared" si="5"/>
        <v>391</v>
      </c>
      <c r="AB42" s="2">
        <f t="shared" si="5"/>
        <v>391</v>
      </c>
      <c r="AC42" s="2">
        <f t="shared" si="5"/>
        <v>391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23</v>
      </c>
      <c r="K44" s="4">
        <v>24</v>
      </c>
      <c r="L44" s="4">
        <v>25</v>
      </c>
      <c r="M44" s="4">
        <v>26</v>
      </c>
      <c r="N44" s="4">
        <v>27</v>
      </c>
      <c r="O44" s="4">
        <v>28</v>
      </c>
      <c r="P44" s="4">
        <v>29</v>
      </c>
      <c r="Q44" s="4">
        <v>30</v>
      </c>
      <c r="R44" s="4">
        <v>31</v>
      </c>
      <c r="S44" s="4">
        <v>32</v>
      </c>
      <c r="T44" s="4">
        <v>33</v>
      </c>
      <c r="U44" s="4">
        <v>34</v>
      </c>
      <c r="V44" s="4">
        <v>35</v>
      </c>
      <c r="W44" s="4">
        <v>36</v>
      </c>
      <c r="X44" s="4">
        <v>37</v>
      </c>
      <c r="Y44" s="4">
        <v>38</v>
      </c>
      <c r="Z44" s="4">
        <v>39</v>
      </c>
      <c r="AA44" s="4">
        <v>40</v>
      </c>
      <c r="AB44" s="4">
        <v>41</v>
      </c>
      <c r="AC44" s="4">
        <v>42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720</v>
      </c>
      <c r="G45" s="4">
        <f>calcFirstRunOut(J49:AC49)</f>
        <v>202042</v>
      </c>
      <c r="H45" s="4" t="s">
        <v>5</v>
      </c>
      <c r="J45" s="5">
        <v>33</v>
      </c>
      <c r="K45" s="5">
        <v>22</v>
      </c>
      <c r="L45" s="5">
        <v>15</v>
      </c>
      <c r="M45" s="5">
        <v>25</v>
      </c>
      <c r="N45" s="5">
        <v>15</v>
      </c>
      <c r="O45" s="5">
        <v>14</v>
      </c>
      <c r="P45" s="5">
        <v>22</v>
      </c>
      <c r="Q45" s="5">
        <v>20</v>
      </c>
      <c r="R45" s="5">
        <v>0</v>
      </c>
      <c r="S45" s="5">
        <v>0</v>
      </c>
      <c r="T45" s="5">
        <v>0</v>
      </c>
      <c r="U45" s="5">
        <v>26</v>
      </c>
      <c r="V45" s="5">
        <v>29</v>
      </c>
      <c r="W45" s="5">
        <v>19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720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240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927</v>
      </c>
      <c r="K49" s="2">
        <f t="shared" ref="K49:AC49" si="6">J49-K45+K47+K48</f>
        <v>905</v>
      </c>
      <c r="L49" s="2">
        <f t="shared" si="6"/>
        <v>890</v>
      </c>
      <c r="M49" s="2">
        <f t="shared" si="6"/>
        <v>865</v>
      </c>
      <c r="N49" s="2">
        <f t="shared" si="6"/>
        <v>850</v>
      </c>
      <c r="O49" s="2">
        <f t="shared" si="6"/>
        <v>836</v>
      </c>
      <c r="P49" s="2">
        <f t="shared" si="6"/>
        <v>814</v>
      </c>
      <c r="Q49" s="2">
        <f t="shared" si="6"/>
        <v>794</v>
      </c>
      <c r="R49" s="2">
        <f t="shared" si="6"/>
        <v>794</v>
      </c>
      <c r="S49" s="2">
        <f t="shared" si="6"/>
        <v>794</v>
      </c>
      <c r="T49" s="2">
        <f t="shared" si="6"/>
        <v>794</v>
      </c>
      <c r="U49" s="2">
        <f t="shared" si="6"/>
        <v>768</v>
      </c>
      <c r="V49" s="2">
        <f t="shared" si="6"/>
        <v>739</v>
      </c>
      <c r="W49" s="2">
        <f t="shared" si="6"/>
        <v>720</v>
      </c>
      <c r="X49" s="2">
        <f t="shared" si="6"/>
        <v>720</v>
      </c>
      <c r="Y49" s="2">
        <f t="shared" si="6"/>
        <v>720</v>
      </c>
      <c r="Z49" s="2">
        <f t="shared" si="6"/>
        <v>720</v>
      </c>
      <c r="AA49" s="2">
        <f t="shared" si="6"/>
        <v>720</v>
      </c>
      <c r="AB49" s="2">
        <f t="shared" si="6"/>
        <v>720</v>
      </c>
      <c r="AC49" s="2">
        <f t="shared" si="6"/>
        <v>720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23</v>
      </c>
      <c r="K51" s="4">
        <v>24</v>
      </c>
      <c r="L51" s="4">
        <v>25</v>
      </c>
      <c r="M51" s="4">
        <v>26</v>
      </c>
      <c r="N51" s="4">
        <v>27</v>
      </c>
      <c r="O51" s="4">
        <v>28</v>
      </c>
      <c r="P51" s="4">
        <v>29</v>
      </c>
      <c r="Q51" s="4">
        <v>30</v>
      </c>
      <c r="R51" s="4">
        <v>31</v>
      </c>
      <c r="S51" s="4">
        <v>32</v>
      </c>
      <c r="T51" s="4">
        <v>33</v>
      </c>
      <c r="U51" s="4">
        <v>34</v>
      </c>
      <c r="V51" s="4">
        <v>35</v>
      </c>
      <c r="W51" s="4">
        <v>36</v>
      </c>
      <c r="X51" s="4">
        <v>37</v>
      </c>
      <c r="Y51" s="4">
        <v>38</v>
      </c>
      <c r="Z51" s="4">
        <v>39</v>
      </c>
      <c r="AA51" s="4">
        <v>40</v>
      </c>
      <c r="AB51" s="4">
        <v>41</v>
      </c>
      <c r="AC51" s="4">
        <v>42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784</v>
      </c>
      <c r="G52" s="4">
        <f>calcFirstRunOut(J56:AC56)</f>
        <v>202042</v>
      </c>
      <c r="H52" s="4" t="s">
        <v>5</v>
      </c>
      <c r="J52" s="5">
        <v>12</v>
      </c>
      <c r="K52" s="5">
        <v>21</v>
      </c>
      <c r="L52" s="5">
        <v>16</v>
      </c>
      <c r="M52" s="5">
        <v>25</v>
      </c>
      <c r="N52" s="5">
        <v>14</v>
      </c>
      <c r="O52" s="5">
        <v>15</v>
      </c>
      <c r="P52" s="5">
        <v>22</v>
      </c>
      <c r="Q52" s="5">
        <v>20</v>
      </c>
      <c r="R52" s="5">
        <v>0</v>
      </c>
      <c r="S52" s="5">
        <v>0</v>
      </c>
      <c r="T52" s="5">
        <v>0</v>
      </c>
      <c r="U52" s="5">
        <v>26</v>
      </c>
      <c r="V52" s="5">
        <v>32</v>
      </c>
      <c r="W52" s="5">
        <v>27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784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772</v>
      </c>
      <c r="K56" s="2">
        <f t="shared" ref="K56:AC56" si="7">J56-K52+K54+K55</f>
        <v>751</v>
      </c>
      <c r="L56" s="2">
        <f t="shared" si="7"/>
        <v>735</v>
      </c>
      <c r="M56" s="2">
        <f t="shared" si="7"/>
        <v>710</v>
      </c>
      <c r="N56" s="2">
        <f t="shared" si="7"/>
        <v>696</v>
      </c>
      <c r="O56" s="2">
        <f t="shared" si="7"/>
        <v>681</v>
      </c>
      <c r="P56" s="2">
        <f t="shared" si="7"/>
        <v>659</v>
      </c>
      <c r="Q56" s="2">
        <f t="shared" si="7"/>
        <v>639</v>
      </c>
      <c r="R56" s="2">
        <f t="shared" si="7"/>
        <v>639</v>
      </c>
      <c r="S56" s="2">
        <f t="shared" si="7"/>
        <v>639</v>
      </c>
      <c r="T56" s="2">
        <f t="shared" si="7"/>
        <v>639</v>
      </c>
      <c r="U56" s="2">
        <f t="shared" si="7"/>
        <v>613</v>
      </c>
      <c r="V56" s="2">
        <f t="shared" si="7"/>
        <v>581</v>
      </c>
      <c r="W56" s="2">
        <f t="shared" si="7"/>
        <v>554</v>
      </c>
      <c r="X56" s="2">
        <f t="shared" si="7"/>
        <v>554</v>
      </c>
      <c r="Y56" s="2">
        <f t="shared" si="7"/>
        <v>554</v>
      </c>
      <c r="Z56" s="2">
        <f t="shared" si="7"/>
        <v>554</v>
      </c>
      <c r="AA56" s="2">
        <f t="shared" si="7"/>
        <v>554</v>
      </c>
      <c r="AB56" s="2">
        <f t="shared" si="7"/>
        <v>554</v>
      </c>
      <c r="AC56" s="2">
        <f t="shared" si="7"/>
        <v>554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23</v>
      </c>
      <c r="K58" s="4">
        <v>24</v>
      </c>
      <c r="L58" s="4">
        <v>25</v>
      </c>
      <c r="M58" s="4">
        <v>26</v>
      </c>
      <c r="N58" s="4">
        <v>27</v>
      </c>
      <c r="O58" s="4">
        <v>28</v>
      </c>
      <c r="P58" s="4">
        <v>29</v>
      </c>
      <c r="Q58" s="4">
        <v>30</v>
      </c>
      <c r="R58" s="4">
        <v>31</v>
      </c>
      <c r="S58" s="4">
        <v>32</v>
      </c>
      <c r="T58" s="4">
        <v>33</v>
      </c>
      <c r="U58" s="4">
        <v>34</v>
      </c>
      <c r="V58" s="4">
        <v>35</v>
      </c>
      <c r="W58" s="4">
        <v>36</v>
      </c>
      <c r="X58" s="4">
        <v>37</v>
      </c>
      <c r="Y58" s="4">
        <v>38</v>
      </c>
      <c r="Z58" s="4">
        <v>39</v>
      </c>
      <c r="AA58" s="4">
        <v>40</v>
      </c>
      <c r="AB58" s="4">
        <v>41</v>
      </c>
      <c r="AC58" s="4">
        <v>42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952</v>
      </c>
      <c r="G59" s="4">
        <f>calcFirstRunOut(J63:AC63)</f>
        <v>202042</v>
      </c>
      <c r="H59" s="4" t="s">
        <v>5</v>
      </c>
      <c r="J59" s="5">
        <v>15</v>
      </c>
      <c r="K59" s="5">
        <v>21</v>
      </c>
      <c r="L59" s="5">
        <v>15</v>
      </c>
      <c r="M59" s="5">
        <v>25</v>
      </c>
      <c r="N59" s="5">
        <v>15</v>
      </c>
      <c r="O59" s="5">
        <v>15</v>
      </c>
      <c r="P59" s="5">
        <v>22</v>
      </c>
      <c r="Q59" s="5">
        <v>20</v>
      </c>
      <c r="R59" s="5">
        <v>0</v>
      </c>
      <c r="S59" s="5">
        <v>0</v>
      </c>
      <c r="T59" s="5">
        <v>0</v>
      </c>
      <c r="U59" s="5">
        <v>26</v>
      </c>
      <c r="V59" s="5">
        <v>32</v>
      </c>
      <c r="W59" s="5">
        <v>27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952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937</v>
      </c>
      <c r="K63" s="2">
        <f t="shared" ref="K63:AC63" si="8">J63-K59+K61+K62</f>
        <v>916</v>
      </c>
      <c r="L63" s="2">
        <f t="shared" si="8"/>
        <v>901</v>
      </c>
      <c r="M63" s="2">
        <f t="shared" si="8"/>
        <v>876</v>
      </c>
      <c r="N63" s="2">
        <f t="shared" si="8"/>
        <v>861</v>
      </c>
      <c r="O63" s="2">
        <f t="shared" si="8"/>
        <v>846</v>
      </c>
      <c r="P63" s="2">
        <f t="shared" si="8"/>
        <v>824</v>
      </c>
      <c r="Q63" s="2">
        <f t="shared" si="8"/>
        <v>804</v>
      </c>
      <c r="R63" s="2">
        <f t="shared" si="8"/>
        <v>804</v>
      </c>
      <c r="S63" s="2">
        <f t="shared" si="8"/>
        <v>804</v>
      </c>
      <c r="T63" s="2">
        <f t="shared" si="8"/>
        <v>804</v>
      </c>
      <c r="U63" s="2">
        <f t="shared" si="8"/>
        <v>778</v>
      </c>
      <c r="V63" s="2">
        <f t="shared" si="8"/>
        <v>746</v>
      </c>
      <c r="W63" s="2">
        <f t="shared" si="8"/>
        <v>719</v>
      </c>
      <c r="X63" s="2">
        <f t="shared" si="8"/>
        <v>719</v>
      </c>
      <c r="Y63" s="2">
        <f t="shared" si="8"/>
        <v>719</v>
      </c>
      <c r="Z63" s="2">
        <f t="shared" si="8"/>
        <v>719</v>
      </c>
      <c r="AA63" s="2">
        <f t="shared" si="8"/>
        <v>719</v>
      </c>
      <c r="AB63" s="2">
        <f t="shared" si="8"/>
        <v>719</v>
      </c>
      <c r="AC63" s="2">
        <f t="shared" si="8"/>
        <v>719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23</v>
      </c>
      <c r="K65" s="4">
        <v>24</v>
      </c>
      <c r="L65" s="4">
        <v>25</v>
      </c>
      <c r="M65" s="4">
        <v>26</v>
      </c>
      <c r="N65" s="4">
        <v>27</v>
      </c>
      <c r="O65" s="4">
        <v>28</v>
      </c>
      <c r="P65" s="4">
        <v>29</v>
      </c>
      <c r="Q65" s="4">
        <v>30</v>
      </c>
      <c r="R65" s="4">
        <v>31</v>
      </c>
      <c r="S65" s="4">
        <v>32</v>
      </c>
      <c r="T65" s="4">
        <v>33</v>
      </c>
      <c r="U65" s="4">
        <v>34</v>
      </c>
      <c r="V65" s="4">
        <v>35</v>
      </c>
      <c r="W65" s="4">
        <v>36</v>
      </c>
      <c r="X65" s="4">
        <v>37</v>
      </c>
      <c r="Y65" s="4">
        <v>38</v>
      </c>
      <c r="Z65" s="4">
        <v>39</v>
      </c>
      <c r="AA65" s="4">
        <v>40</v>
      </c>
      <c r="AB65" s="4">
        <v>41</v>
      </c>
      <c r="AC65" s="4">
        <v>42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723</v>
      </c>
      <c r="G66" s="4">
        <f>calcFirstRunOut(J70:AC70)</f>
        <v>202042</v>
      </c>
      <c r="H66" s="4" t="s">
        <v>5</v>
      </c>
      <c r="J66" s="5">
        <v>11</v>
      </c>
      <c r="K66" s="5">
        <v>12</v>
      </c>
      <c r="L66" s="5">
        <v>13</v>
      </c>
      <c r="M66" s="5">
        <v>11</v>
      </c>
      <c r="N66" s="5">
        <v>12</v>
      </c>
      <c r="O66" s="5">
        <v>9</v>
      </c>
      <c r="P66" s="5">
        <v>20</v>
      </c>
      <c r="Q66" s="5">
        <v>13</v>
      </c>
      <c r="R66" s="5">
        <v>0</v>
      </c>
      <c r="S66" s="5">
        <v>0</v>
      </c>
      <c r="T66" s="5">
        <v>0</v>
      </c>
      <c r="U66" s="5">
        <v>26</v>
      </c>
      <c r="V66" s="5">
        <v>29</v>
      </c>
      <c r="W66" s="5">
        <v>19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723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>
        <v>0</v>
      </c>
      <c r="K68" s="8">
        <v>384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712</v>
      </c>
      <c r="K70" s="2">
        <f t="shared" ref="K70:AC70" si="9">J70-K66+K68+K69</f>
        <v>1084</v>
      </c>
      <c r="L70" s="2">
        <f t="shared" si="9"/>
        <v>1071</v>
      </c>
      <c r="M70" s="2">
        <f t="shared" si="9"/>
        <v>1060</v>
      </c>
      <c r="N70" s="2">
        <f t="shared" si="9"/>
        <v>1048</v>
      </c>
      <c r="O70" s="2">
        <f t="shared" si="9"/>
        <v>1039</v>
      </c>
      <c r="P70" s="2">
        <f t="shared" si="9"/>
        <v>1019</v>
      </c>
      <c r="Q70" s="2">
        <f t="shared" si="9"/>
        <v>1006</v>
      </c>
      <c r="R70" s="2">
        <f t="shared" si="9"/>
        <v>1006</v>
      </c>
      <c r="S70" s="2">
        <f t="shared" si="9"/>
        <v>1006</v>
      </c>
      <c r="T70" s="2">
        <f t="shared" si="9"/>
        <v>1006</v>
      </c>
      <c r="U70" s="2">
        <f t="shared" si="9"/>
        <v>980</v>
      </c>
      <c r="V70" s="2">
        <f t="shared" si="9"/>
        <v>951</v>
      </c>
      <c r="W70" s="2">
        <f t="shared" si="9"/>
        <v>932</v>
      </c>
      <c r="X70" s="2">
        <f t="shared" si="9"/>
        <v>932</v>
      </c>
      <c r="Y70" s="2">
        <f t="shared" si="9"/>
        <v>932</v>
      </c>
      <c r="Z70" s="2">
        <f t="shared" si="9"/>
        <v>932</v>
      </c>
      <c r="AA70" s="2">
        <f t="shared" si="9"/>
        <v>932</v>
      </c>
      <c r="AB70" s="2">
        <f t="shared" si="9"/>
        <v>932</v>
      </c>
      <c r="AC70" s="2">
        <f t="shared" si="9"/>
        <v>932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23</v>
      </c>
      <c r="K72" s="4">
        <v>24</v>
      </c>
      <c r="L72" s="4">
        <v>25</v>
      </c>
      <c r="M72" s="4">
        <v>26</v>
      </c>
      <c r="N72" s="4">
        <v>27</v>
      </c>
      <c r="O72" s="4">
        <v>28</v>
      </c>
      <c r="P72" s="4">
        <v>29</v>
      </c>
      <c r="Q72" s="4">
        <v>30</v>
      </c>
      <c r="R72" s="4">
        <v>31</v>
      </c>
      <c r="S72" s="4">
        <v>32</v>
      </c>
      <c r="T72" s="4">
        <v>33</v>
      </c>
      <c r="U72" s="4">
        <v>34</v>
      </c>
      <c r="V72" s="4">
        <v>35</v>
      </c>
      <c r="W72" s="4">
        <v>36</v>
      </c>
      <c r="X72" s="4">
        <v>37</v>
      </c>
      <c r="Y72" s="4">
        <v>38</v>
      </c>
      <c r="Z72" s="4">
        <v>39</v>
      </c>
      <c r="AA72" s="4">
        <v>40</v>
      </c>
      <c r="AB72" s="4">
        <v>41</v>
      </c>
      <c r="AC72" s="4">
        <v>42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1036</v>
      </c>
      <c r="G73" s="4">
        <f>calcFirstRunOut(J77:AC77)</f>
        <v>202042</v>
      </c>
      <c r="H73" s="4" t="s">
        <v>5</v>
      </c>
      <c r="J73" s="5">
        <v>13</v>
      </c>
      <c r="K73" s="5">
        <v>21</v>
      </c>
      <c r="L73" s="5">
        <v>15</v>
      </c>
      <c r="M73" s="5">
        <v>26</v>
      </c>
      <c r="N73" s="5">
        <v>14</v>
      </c>
      <c r="O73" s="5">
        <v>15</v>
      </c>
      <c r="P73" s="5">
        <v>22</v>
      </c>
      <c r="Q73" s="5">
        <v>20</v>
      </c>
      <c r="R73" s="5">
        <v>0</v>
      </c>
      <c r="S73" s="5">
        <v>0</v>
      </c>
      <c r="T73" s="5">
        <v>0</v>
      </c>
      <c r="U73" s="5">
        <v>26</v>
      </c>
      <c r="V73" s="5">
        <v>29</v>
      </c>
      <c r="W73" s="5">
        <v>19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1036</v>
      </c>
      <c r="G74" s="4"/>
      <c r="H74" s="4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 s="8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1023</v>
      </c>
      <c r="K77" s="2">
        <f t="shared" ref="K77:AC77" si="10">J77-K73+K75+K76</f>
        <v>1002</v>
      </c>
      <c r="L77" s="2">
        <f t="shared" si="10"/>
        <v>987</v>
      </c>
      <c r="M77" s="2">
        <f t="shared" si="10"/>
        <v>961</v>
      </c>
      <c r="N77" s="2">
        <f t="shared" si="10"/>
        <v>947</v>
      </c>
      <c r="O77" s="2">
        <f t="shared" si="10"/>
        <v>932</v>
      </c>
      <c r="P77" s="2">
        <f t="shared" si="10"/>
        <v>910</v>
      </c>
      <c r="Q77" s="2">
        <f t="shared" si="10"/>
        <v>890</v>
      </c>
      <c r="R77" s="2">
        <f t="shared" si="10"/>
        <v>890</v>
      </c>
      <c r="S77" s="2">
        <f t="shared" si="10"/>
        <v>890</v>
      </c>
      <c r="T77" s="2">
        <f t="shared" si="10"/>
        <v>890</v>
      </c>
      <c r="U77" s="2">
        <f t="shared" si="10"/>
        <v>864</v>
      </c>
      <c r="V77" s="2">
        <f t="shared" si="10"/>
        <v>835</v>
      </c>
      <c r="W77" s="2">
        <f t="shared" si="10"/>
        <v>816</v>
      </c>
      <c r="X77" s="2">
        <f t="shared" si="10"/>
        <v>816</v>
      </c>
      <c r="Y77" s="2">
        <f t="shared" si="10"/>
        <v>816</v>
      </c>
      <c r="Z77" s="2">
        <f t="shared" si="10"/>
        <v>816</v>
      </c>
      <c r="AA77" s="2">
        <f t="shared" si="10"/>
        <v>816</v>
      </c>
      <c r="AB77" s="2">
        <f t="shared" si="10"/>
        <v>816</v>
      </c>
      <c r="AC77" s="2">
        <f t="shared" si="10"/>
        <v>816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23</v>
      </c>
      <c r="K79" s="4">
        <v>24</v>
      </c>
      <c r="L79" s="4">
        <v>25</v>
      </c>
      <c r="M79" s="4">
        <v>26</v>
      </c>
      <c r="N79" s="4">
        <v>27</v>
      </c>
      <c r="O79" s="4">
        <v>28</v>
      </c>
      <c r="P79" s="4">
        <v>29</v>
      </c>
      <c r="Q79" s="4">
        <v>30</v>
      </c>
      <c r="R79" s="4">
        <v>31</v>
      </c>
      <c r="S79" s="4">
        <v>32</v>
      </c>
      <c r="T79" s="4">
        <v>33</v>
      </c>
      <c r="U79" s="4">
        <v>34</v>
      </c>
      <c r="V79" s="4">
        <v>35</v>
      </c>
      <c r="W79" s="4">
        <v>36</v>
      </c>
      <c r="X79" s="4">
        <v>37</v>
      </c>
      <c r="Y79" s="4">
        <v>38</v>
      </c>
      <c r="Z79" s="4">
        <v>39</v>
      </c>
      <c r="AA79" s="4">
        <v>40</v>
      </c>
      <c r="AB79" s="4">
        <v>41</v>
      </c>
      <c r="AC79" s="4">
        <v>42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763</v>
      </c>
      <c r="G80" s="4">
        <f>calcFirstRunOut(J84:AC84)</f>
        <v>202042</v>
      </c>
      <c r="H80" s="4" t="s">
        <v>5</v>
      </c>
      <c r="J80" s="5">
        <v>0</v>
      </c>
      <c r="K80" s="5">
        <v>0</v>
      </c>
      <c r="L80" s="5">
        <v>0</v>
      </c>
      <c r="M80" s="5">
        <v>1</v>
      </c>
      <c r="N80" s="5">
        <v>0</v>
      </c>
      <c r="O80" s="5">
        <v>0</v>
      </c>
      <c r="P80" s="5">
        <v>0</v>
      </c>
      <c r="Q80" s="5">
        <v>8</v>
      </c>
      <c r="R80" s="5">
        <v>0</v>
      </c>
      <c r="S80" s="5">
        <v>0</v>
      </c>
      <c r="T80" s="5">
        <v>0</v>
      </c>
      <c r="U80" s="5">
        <v>26</v>
      </c>
      <c r="V80" s="5">
        <v>29</v>
      </c>
      <c r="W80" s="5">
        <v>19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">
        <v>9839268780</v>
      </c>
      <c r="C81" s="4" t="s">
        <v>17</v>
      </c>
      <c r="E81" t="s">
        <v>11</v>
      </c>
      <c r="F81">
        <v>763</v>
      </c>
      <c r="G81" s="4"/>
      <c r="H81" s="4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 s="8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>
        <v>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763</v>
      </c>
      <c r="K84" s="2">
        <f t="shared" ref="K84:AC84" si="11">J84-K80+K82+K83</f>
        <v>763</v>
      </c>
      <c r="L84" s="2">
        <f t="shared" si="11"/>
        <v>763</v>
      </c>
      <c r="M84" s="2">
        <f t="shared" si="11"/>
        <v>762</v>
      </c>
      <c r="N84" s="2">
        <f t="shared" si="11"/>
        <v>762</v>
      </c>
      <c r="O84" s="2">
        <f t="shared" si="11"/>
        <v>762</v>
      </c>
      <c r="P84" s="2">
        <f t="shared" si="11"/>
        <v>762</v>
      </c>
      <c r="Q84" s="2">
        <f t="shared" si="11"/>
        <v>754</v>
      </c>
      <c r="R84" s="2">
        <f t="shared" si="11"/>
        <v>754</v>
      </c>
      <c r="S84" s="2">
        <f t="shared" si="11"/>
        <v>754</v>
      </c>
      <c r="T84" s="2">
        <f t="shared" si="11"/>
        <v>754</v>
      </c>
      <c r="U84" s="2">
        <f t="shared" si="11"/>
        <v>728</v>
      </c>
      <c r="V84" s="2">
        <f t="shared" si="11"/>
        <v>699</v>
      </c>
      <c r="W84" s="2">
        <f t="shared" si="11"/>
        <v>680</v>
      </c>
      <c r="X84" s="2">
        <f t="shared" si="11"/>
        <v>680</v>
      </c>
      <c r="Y84" s="2">
        <f t="shared" si="11"/>
        <v>680</v>
      </c>
      <c r="Z84" s="2">
        <f t="shared" si="11"/>
        <v>680</v>
      </c>
      <c r="AA84" s="2">
        <f t="shared" si="11"/>
        <v>680</v>
      </c>
      <c r="AB84" s="2">
        <f t="shared" si="11"/>
        <v>680</v>
      </c>
      <c r="AC84" s="2">
        <f t="shared" si="11"/>
        <v>680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23</v>
      </c>
      <c r="K86" s="4">
        <v>24</v>
      </c>
      <c r="L86" s="4">
        <v>25</v>
      </c>
      <c r="M86" s="4">
        <v>26</v>
      </c>
      <c r="N86" s="4">
        <v>27</v>
      </c>
      <c r="O86" s="4">
        <v>28</v>
      </c>
      <c r="P86" s="4">
        <v>29</v>
      </c>
      <c r="Q86" s="4">
        <v>30</v>
      </c>
      <c r="R86" s="4">
        <v>31</v>
      </c>
      <c r="S86" s="4">
        <v>32</v>
      </c>
      <c r="T86" s="4">
        <v>33</v>
      </c>
      <c r="U86" s="4">
        <v>34</v>
      </c>
      <c r="V86" s="4">
        <v>35</v>
      </c>
      <c r="W86" s="4">
        <v>36</v>
      </c>
      <c r="X86" s="4">
        <v>37</v>
      </c>
      <c r="Y86" s="4">
        <v>38</v>
      </c>
      <c r="Z86" s="4">
        <v>39</v>
      </c>
      <c r="AA86" s="4">
        <v>40</v>
      </c>
      <c r="AB86" s="4">
        <v>41</v>
      </c>
      <c r="AC86" s="4">
        <v>42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1962</v>
      </c>
      <c r="G87" s="4">
        <f>calcFirstRunOut(J91:AC91)</f>
        <v>202042</v>
      </c>
      <c r="H87" s="4" t="s">
        <v>5</v>
      </c>
      <c r="J87" s="5">
        <v>16</v>
      </c>
      <c r="K87" s="5">
        <v>21</v>
      </c>
      <c r="L87" s="5">
        <v>15</v>
      </c>
      <c r="M87" s="5">
        <v>25</v>
      </c>
      <c r="N87" s="5">
        <v>15</v>
      </c>
      <c r="O87" s="5">
        <v>15</v>
      </c>
      <c r="P87" s="5">
        <v>22</v>
      </c>
      <c r="Q87" s="5">
        <v>20</v>
      </c>
      <c r="R87" s="5">
        <v>0</v>
      </c>
      <c r="S87" s="5">
        <v>0</v>
      </c>
      <c r="T87" s="5">
        <v>0</v>
      </c>
      <c r="U87" s="5">
        <v>26</v>
      </c>
      <c r="V87" s="5">
        <v>31</v>
      </c>
      <c r="W87" s="5">
        <v>29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1962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1946</v>
      </c>
      <c r="K91" s="2">
        <f t="shared" ref="K91:AC91" si="12">J91-K87+K89+K90</f>
        <v>1925</v>
      </c>
      <c r="L91" s="2">
        <f t="shared" si="12"/>
        <v>1910</v>
      </c>
      <c r="M91" s="2">
        <f t="shared" si="12"/>
        <v>1885</v>
      </c>
      <c r="N91" s="2">
        <f t="shared" si="12"/>
        <v>1870</v>
      </c>
      <c r="O91" s="2">
        <f t="shared" si="12"/>
        <v>1855</v>
      </c>
      <c r="P91" s="2">
        <f t="shared" si="12"/>
        <v>1833</v>
      </c>
      <c r="Q91" s="2">
        <f t="shared" si="12"/>
        <v>1813</v>
      </c>
      <c r="R91" s="2">
        <f t="shared" si="12"/>
        <v>1813</v>
      </c>
      <c r="S91" s="2">
        <f t="shared" si="12"/>
        <v>1813</v>
      </c>
      <c r="T91" s="2">
        <f t="shared" si="12"/>
        <v>1813</v>
      </c>
      <c r="U91" s="2">
        <f t="shared" si="12"/>
        <v>1787</v>
      </c>
      <c r="V91" s="2">
        <f t="shared" si="12"/>
        <v>1756</v>
      </c>
      <c r="W91" s="2">
        <f t="shared" si="12"/>
        <v>1727</v>
      </c>
      <c r="X91" s="2">
        <f t="shared" si="12"/>
        <v>1727</v>
      </c>
      <c r="Y91" s="2">
        <f t="shared" si="12"/>
        <v>1727</v>
      </c>
      <c r="Z91" s="2">
        <f t="shared" si="12"/>
        <v>1727</v>
      </c>
      <c r="AA91" s="2">
        <f t="shared" si="12"/>
        <v>1727</v>
      </c>
      <c r="AB91" s="2">
        <f t="shared" si="12"/>
        <v>1727</v>
      </c>
      <c r="AC91" s="2">
        <f t="shared" si="12"/>
        <v>1727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23</v>
      </c>
      <c r="K93" s="4">
        <v>24</v>
      </c>
      <c r="L93" s="4">
        <v>25</v>
      </c>
      <c r="M93" s="4">
        <v>26</v>
      </c>
      <c r="N93" s="4">
        <v>27</v>
      </c>
      <c r="O93" s="4">
        <v>28</v>
      </c>
      <c r="P93" s="4">
        <v>29</v>
      </c>
      <c r="Q93" s="4">
        <v>30</v>
      </c>
      <c r="R93" s="4">
        <v>31</v>
      </c>
      <c r="S93" s="4">
        <v>32</v>
      </c>
      <c r="T93" s="4">
        <v>33</v>
      </c>
      <c r="U93" s="4">
        <v>34</v>
      </c>
      <c r="V93" s="4">
        <v>35</v>
      </c>
      <c r="W93" s="4">
        <v>36</v>
      </c>
      <c r="X93" s="4">
        <v>37</v>
      </c>
      <c r="Y93" s="4">
        <v>38</v>
      </c>
      <c r="Z93" s="4">
        <v>39</v>
      </c>
      <c r="AA93" s="4">
        <v>40</v>
      </c>
      <c r="AB93" s="4">
        <v>41</v>
      </c>
      <c r="AC93" s="4">
        <v>42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148</v>
      </c>
      <c r="G94" s="4">
        <f>calcFirstRunOut(J98:AC98)</f>
        <v>202042</v>
      </c>
      <c r="H94" s="4" t="s">
        <v>5</v>
      </c>
      <c r="J94" s="5">
        <v>8</v>
      </c>
      <c r="K94" s="5">
        <v>28</v>
      </c>
      <c r="L94" s="5">
        <v>50</v>
      </c>
      <c r="M94" s="5">
        <v>4</v>
      </c>
      <c r="N94" s="5">
        <v>4</v>
      </c>
      <c r="O94" s="5">
        <v>34</v>
      </c>
      <c r="P94" s="5">
        <v>38</v>
      </c>
      <c r="Q94" s="5">
        <v>45</v>
      </c>
      <c r="R94" s="5">
        <v>0</v>
      </c>
      <c r="S94" s="5">
        <v>0</v>
      </c>
      <c r="T94" s="5">
        <v>0</v>
      </c>
      <c r="U94" s="5">
        <v>41</v>
      </c>
      <c r="V94" s="5">
        <v>64</v>
      </c>
      <c r="W94" s="5">
        <v>60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148</v>
      </c>
      <c r="G95" s="4"/>
      <c r="H95" s="4" t="s">
        <v>6</v>
      </c>
      <c r="J95">
        <v>32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1280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>
        <v>0</v>
      </c>
      <c r="K96" s="8">
        <v>1280</v>
      </c>
      <c r="L96" s="8">
        <v>0</v>
      </c>
      <c r="M96" s="8">
        <v>0</v>
      </c>
      <c r="N96" s="8">
        <v>1280</v>
      </c>
      <c r="O96" s="8">
        <v>0</v>
      </c>
      <c r="P96" s="8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140</v>
      </c>
      <c r="K98" s="2">
        <f t="shared" ref="K98:AC98" si="13">J98-K94+K96+K97</f>
        <v>1392</v>
      </c>
      <c r="L98" s="2">
        <f t="shared" si="13"/>
        <v>1342</v>
      </c>
      <c r="M98" s="2">
        <f t="shared" si="13"/>
        <v>1338</v>
      </c>
      <c r="N98" s="2">
        <f t="shared" si="13"/>
        <v>2614</v>
      </c>
      <c r="O98" s="2">
        <f t="shared" si="13"/>
        <v>2580</v>
      </c>
      <c r="P98" s="2">
        <f t="shared" si="13"/>
        <v>2542</v>
      </c>
      <c r="Q98" s="2">
        <f t="shared" si="13"/>
        <v>2497</v>
      </c>
      <c r="R98" s="2">
        <f t="shared" si="13"/>
        <v>2497</v>
      </c>
      <c r="S98" s="2">
        <f t="shared" si="13"/>
        <v>2497</v>
      </c>
      <c r="T98" s="2">
        <f t="shared" si="13"/>
        <v>2497</v>
      </c>
      <c r="U98" s="2">
        <f t="shared" si="13"/>
        <v>2456</v>
      </c>
      <c r="V98" s="2">
        <f t="shared" si="13"/>
        <v>2392</v>
      </c>
      <c r="W98" s="2">
        <f t="shared" si="13"/>
        <v>2332</v>
      </c>
      <c r="X98" s="2">
        <f t="shared" si="13"/>
        <v>2332</v>
      </c>
      <c r="Y98" s="2">
        <f t="shared" si="13"/>
        <v>2332</v>
      </c>
      <c r="Z98" s="2">
        <f t="shared" si="13"/>
        <v>2332</v>
      </c>
      <c r="AA98" s="2">
        <f t="shared" si="13"/>
        <v>2332</v>
      </c>
      <c r="AB98" s="2">
        <f t="shared" si="13"/>
        <v>2332</v>
      </c>
      <c r="AC98" s="2">
        <f t="shared" si="13"/>
        <v>2332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23</v>
      </c>
      <c r="K100" s="4">
        <v>24</v>
      </c>
      <c r="L100" s="4">
        <v>25</v>
      </c>
      <c r="M100" s="4">
        <v>26</v>
      </c>
      <c r="N100" s="4">
        <v>27</v>
      </c>
      <c r="O100" s="4">
        <v>28</v>
      </c>
      <c r="P100" s="4">
        <v>29</v>
      </c>
      <c r="Q100" s="4">
        <v>30</v>
      </c>
      <c r="R100" s="4">
        <v>31</v>
      </c>
      <c r="S100" s="4">
        <v>32</v>
      </c>
      <c r="T100" s="4">
        <v>33</v>
      </c>
      <c r="U100" s="4">
        <v>34</v>
      </c>
      <c r="V100" s="4">
        <v>35</v>
      </c>
      <c r="W100" s="4">
        <v>36</v>
      </c>
      <c r="X100" s="4">
        <v>37</v>
      </c>
      <c r="Y100" s="4">
        <v>38</v>
      </c>
      <c r="Z100" s="4">
        <v>39</v>
      </c>
      <c r="AA100" s="4">
        <v>40</v>
      </c>
      <c r="AB100" s="4">
        <v>41</v>
      </c>
      <c r="AC100" s="4">
        <v>42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132</v>
      </c>
      <c r="G101" s="4">
        <f>calcFirstRunOut(J105:AC105)</f>
        <v>202042</v>
      </c>
      <c r="H101" s="4" t="s">
        <v>5</v>
      </c>
      <c r="J101" s="5">
        <v>8</v>
      </c>
      <c r="K101" s="5">
        <v>28</v>
      </c>
      <c r="L101" s="5">
        <v>50</v>
      </c>
      <c r="M101" s="5">
        <v>4</v>
      </c>
      <c r="N101" s="5">
        <v>4</v>
      </c>
      <c r="O101" s="5">
        <v>34</v>
      </c>
      <c r="P101" s="5">
        <v>38</v>
      </c>
      <c r="Q101" s="5">
        <v>45</v>
      </c>
      <c r="R101" s="5">
        <v>0</v>
      </c>
      <c r="S101" s="5">
        <v>0</v>
      </c>
      <c r="T101" s="5">
        <v>0</v>
      </c>
      <c r="U101" s="5">
        <v>41</v>
      </c>
      <c r="V101" s="5">
        <v>64</v>
      </c>
      <c r="W101" s="5">
        <v>60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132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>
        <v>0</v>
      </c>
      <c r="K103" s="8">
        <v>2000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124</v>
      </c>
      <c r="K105" s="2">
        <f t="shared" ref="K105:AC105" si="14">J105-K101+K103+K104</f>
        <v>2096</v>
      </c>
      <c r="L105" s="2">
        <f t="shared" si="14"/>
        <v>2046</v>
      </c>
      <c r="M105" s="2">
        <f t="shared" si="14"/>
        <v>2042</v>
      </c>
      <c r="N105" s="2">
        <f t="shared" si="14"/>
        <v>2038</v>
      </c>
      <c r="O105" s="2">
        <f t="shared" si="14"/>
        <v>2004</v>
      </c>
      <c r="P105" s="2">
        <f t="shared" si="14"/>
        <v>1966</v>
      </c>
      <c r="Q105" s="2">
        <f t="shared" si="14"/>
        <v>1921</v>
      </c>
      <c r="R105" s="2">
        <f t="shared" si="14"/>
        <v>1921</v>
      </c>
      <c r="S105" s="2">
        <f t="shared" si="14"/>
        <v>1921</v>
      </c>
      <c r="T105" s="2">
        <f t="shared" si="14"/>
        <v>1921</v>
      </c>
      <c r="U105" s="2">
        <f t="shared" si="14"/>
        <v>1880</v>
      </c>
      <c r="V105" s="2">
        <f t="shared" si="14"/>
        <v>1816</v>
      </c>
      <c r="W105" s="2">
        <f t="shared" si="14"/>
        <v>1756</v>
      </c>
      <c r="X105" s="2">
        <f t="shared" si="14"/>
        <v>1756</v>
      </c>
      <c r="Y105" s="2">
        <f t="shared" si="14"/>
        <v>1756</v>
      </c>
      <c r="Z105" s="2">
        <f t="shared" si="14"/>
        <v>1756</v>
      </c>
      <c r="AA105" s="2">
        <f t="shared" si="14"/>
        <v>1756</v>
      </c>
      <c r="AB105" s="2">
        <f t="shared" si="14"/>
        <v>1756</v>
      </c>
      <c r="AC105" s="2">
        <f t="shared" si="14"/>
        <v>1756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23</v>
      </c>
      <c r="K107" s="4">
        <v>24</v>
      </c>
      <c r="L107" s="4">
        <v>25</v>
      </c>
      <c r="M107" s="4">
        <v>26</v>
      </c>
      <c r="N107" s="4">
        <v>27</v>
      </c>
      <c r="O107" s="4">
        <v>28</v>
      </c>
      <c r="P107" s="4">
        <v>29</v>
      </c>
      <c r="Q107" s="4">
        <v>30</v>
      </c>
      <c r="R107" s="4">
        <v>31</v>
      </c>
      <c r="S107" s="4">
        <v>32</v>
      </c>
      <c r="T107" s="4">
        <v>33</v>
      </c>
      <c r="U107" s="4">
        <v>34</v>
      </c>
      <c r="V107" s="4">
        <v>35</v>
      </c>
      <c r="W107" s="4">
        <v>36</v>
      </c>
      <c r="X107" s="4">
        <v>37</v>
      </c>
      <c r="Y107" s="4">
        <v>38</v>
      </c>
      <c r="Z107" s="4">
        <v>39</v>
      </c>
      <c r="AA107" s="4">
        <v>40</v>
      </c>
      <c r="AB107" s="4">
        <v>41</v>
      </c>
      <c r="AC107" s="4">
        <v>42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114</v>
      </c>
      <c r="G108" s="4">
        <f>calcFirstRunOut(J112:AC112)</f>
        <v>202042</v>
      </c>
      <c r="H108" s="4" t="s">
        <v>5</v>
      </c>
      <c r="J108" s="5">
        <v>8</v>
      </c>
      <c r="K108" s="5">
        <v>28</v>
      </c>
      <c r="L108" s="5">
        <v>50</v>
      </c>
      <c r="M108" s="5">
        <v>4</v>
      </c>
      <c r="N108" s="5">
        <v>4</v>
      </c>
      <c r="O108" s="5">
        <v>34</v>
      </c>
      <c r="P108" s="5">
        <v>38</v>
      </c>
      <c r="Q108" s="5">
        <v>45</v>
      </c>
      <c r="R108" s="5">
        <v>0</v>
      </c>
      <c r="S108" s="5">
        <v>0</v>
      </c>
      <c r="T108" s="5">
        <v>0</v>
      </c>
      <c r="U108" s="5">
        <v>41</v>
      </c>
      <c r="V108" s="5">
        <v>64</v>
      </c>
      <c r="W108" s="5">
        <v>60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114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0</v>
      </c>
      <c r="K110" s="8">
        <v>1920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106</v>
      </c>
      <c r="K112" s="2">
        <f t="shared" ref="K112:AC112" si="15">J112-K108+K110+K111</f>
        <v>1998</v>
      </c>
      <c r="L112" s="2">
        <f t="shared" si="15"/>
        <v>1948</v>
      </c>
      <c r="M112" s="2">
        <f t="shared" si="15"/>
        <v>1944</v>
      </c>
      <c r="N112" s="2">
        <f t="shared" si="15"/>
        <v>1940</v>
      </c>
      <c r="O112" s="2">
        <f t="shared" si="15"/>
        <v>1906</v>
      </c>
      <c r="P112" s="2">
        <f t="shared" si="15"/>
        <v>1868</v>
      </c>
      <c r="Q112" s="2">
        <f t="shared" si="15"/>
        <v>1823</v>
      </c>
      <c r="R112" s="2">
        <f t="shared" si="15"/>
        <v>1823</v>
      </c>
      <c r="S112" s="2">
        <f t="shared" si="15"/>
        <v>1823</v>
      </c>
      <c r="T112" s="2">
        <f t="shared" si="15"/>
        <v>1823</v>
      </c>
      <c r="U112" s="2">
        <f t="shared" si="15"/>
        <v>1782</v>
      </c>
      <c r="V112" s="2">
        <f t="shared" si="15"/>
        <v>1718</v>
      </c>
      <c r="W112" s="2">
        <f t="shared" si="15"/>
        <v>1658</v>
      </c>
      <c r="X112" s="2">
        <f t="shared" si="15"/>
        <v>1658</v>
      </c>
      <c r="Y112" s="2">
        <f t="shared" si="15"/>
        <v>1658</v>
      </c>
      <c r="Z112" s="2">
        <f t="shared" si="15"/>
        <v>1658</v>
      </c>
      <c r="AA112" s="2">
        <f t="shared" si="15"/>
        <v>1658</v>
      </c>
      <c r="AB112" s="2">
        <f t="shared" si="15"/>
        <v>1658</v>
      </c>
      <c r="AC112" s="2">
        <f t="shared" si="15"/>
        <v>1658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23</v>
      </c>
      <c r="K114" s="4">
        <v>24</v>
      </c>
      <c r="L114" s="4">
        <v>25</v>
      </c>
      <c r="M114" s="4">
        <v>26</v>
      </c>
      <c r="N114" s="4">
        <v>27</v>
      </c>
      <c r="O114" s="4">
        <v>28</v>
      </c>
      <c r="P114" s="4">
        <v>29</v>
      </c>
      <c r="Q114" s="4">
        <v>30</v>
      </c>
      <c r="R114" s="4">
        <v>31</v>
      </c>
      <c r="S114" s="4">
        <v>32</v>
      </c>
      <c r="T114" s="4">
        <v>33</v>
      </c>
      <c r="U114" s="4">
        <v>34</v>
      </c>
      <c r="V114" s="4">
        <v>35</v>
      </c>
      <c r="W114" s="4">
        <v>36</v>
      </c>
      <c r="X114" s="4">
        <v>37</v>
      </c>
      <c r="Y114" s="4">
        <v>38</v>
      </c>
      <c r="Z114" s="4">
        <v>39</v>
      </c>
      <c r="AA114" s="4">
        <v>40</v>
      </c>
      <c r="AB114" s="4">
        <v>41</v>
      </c>
      <c r="AC114" s="4">
        <v>42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27</v>
      </c>
      <c r="G115" s="4">
        <f>calcFirstRunOut(J119:AC119)</f>
        <v>202042</v>
      </c>
      <c r="H115" s="4" t="s">
        <v>5</v>
      </c>
      <c r="J115" s="5">
        <v>4</v>
      </c>
      <c r="K115" s="5">
        <v>14</v>
      </c>
      <c r="L115" s="5">
        <v>25</v>
      </c>
      <c r="M115" s="5">
        <v>2</v>
      </c>
      <c r="N115" s="5">
        <v>2</v>
      </c>
      <c r="O115" s="5">
        <v>17</v>
      </c>
      <c r="P115" s="5">
        <v>19</v>
      </c>
      <c r="Q115" s="5">
        <v>23</v>
      </c>
      <c r="R115" s="5">
        <v>0</v>
      </c>
      <c r="S115" s="5">
        <v>0</v>
      </c>
      <c r="T115" s="5">
        <v>0</v>
      </c>
      <c r="U115" s="5">
        <v>20</v>
      </c>
      <c r="V115" s="5">
        <v>32</v>
      </c>
      <c r="W115" s="5">
        <v>30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27</v>
      </c>
      <c r="G116" s="4"/>
      <c r="H116" s="4" t="s">
        <v>6</v>
      </c>
      <c r="J116">
        <v>0</v>
      </c>
      <c r="K116">
        <v>480</v>
      </c>
      <c r="L116">
        <v>720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>
        <v>0</v>
      </c>
      <c r="K117" s="8">
        <v>720</v>
      </c>
      <c r="L117">
        <v>0</v>
      </c>
      <c r="M117" s="8">
        <v>0</v>
      </c>
      <c r="N117" s="8">
        <v>480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23</v>
      </c>
      <c r="K119" s="2">
        <f t="shared" ref="K119:AC119" si="16">J119-K115+K117+K118</f>
        <v>729</v>
      </c>
      <c r="L119" s="2">
        <f t="shared" si="16"/>
        <v>704</v>
      </c>
      <c r="M119" s="2">
        <f t="shared" si="16"/>
        <v>702</v>
      </c>
      <c r="N119" s="2">
        <f t="shared" si="16"/>
        <v>1180</v>
      </c>
      <c r="O119" s="2">
        <f t="shared" si="16"/>
        <v>1163</v>
      </c>
      <c r="P119" s="2">
        <f t="shared" si="16"/>
        <v>1144</v>
      </c>
      <c r="Q119" s="2">
        <f t="shared" si="16"/>
        <v>1121</v>
      </c>
      <c r="R119" s="2">
        <f t="shared" si="16"/>
        <v>1121</v>
      </c>
      <c r="S119" s="2">
        <f t="shared" si="16"/>
        <v>1121</v>
      </c>
      <c r="T119" s="2">
        <f t="shared" si="16"/>
        <v>1121</v>
      </c>
      <c r="U119" s="2">
        <f t="shared" si="16"/>
        <v>1101</v>
      </c>
      <c r="V119" s="2">
        <f t="shared" si="16"/>
        <v>1069</v>
      </c>
      <c r="W119" s="2">
        <f t="shared" si="16"/>
        <v>1039</v>
      </c>
      <c r="X119" s="2">
        <f t="shared" si="16"/>
        <v>1039</v>
      </c>
      <c r="Y119" s="2">
        <f t="shared" si="16"/>
        <v>1039</v>
      </c>
      <c r="Z119" s="2">
        <f t="shared" si="16"/>
        <v>1039</v>
      </c>
      <c r="AA119" s="2">
        <f t="shared" si="16"/>
        <v>1039</v>
      </c>
      <c r="AB119" s="2">
        <f t="shared" si="16"/>
        <v>1039</v>
      </c>
      <c r="AC119" s="2">
        <f t="shared" si="16"/>
        <v>1039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23</v>
      </c>
      <c r="K121" s="4">
        <v>24</v>
      </c>
      <c r="L121" s="4">
        <v>25</v>
      </c>
      <c r="M121" s="4">
        <v>26</v>
      </c>
      <c r="N121" s="4">
        <v>27</v>
      </c>
      <c r="O121" s="4">
        <v>28</v>
      </c>
      <c r="P121" s="4">
        <v>29</v>
      </c>
      <c r="Q121" s="4">
        <v>30</v>
      </c>
      <c r="R121" s="4">
        <v>31</v>
      </c>
      <c r="S121" s="4">
        <v>32</v>
      </c>
      <c r="T121" s="4">
        <v>33</v>
      </c>
      <c r="U121" s="4">
        <v>34</v>
      </c>
      <c r="V121" s="4">
        <v>35</v>
      </c>
      <c r="W121" s="4">
        <v>36</v>
      </c>
      <c r="X121" s="4">
        <v>37</v>
      </c>
      <c r="Y121" s="4">
        <v>38</v>
      </c>
      <c r="Z121" s="4">
        <v>39</v>
      </c>
      <c r="AA121" s="4">
        <v>40</v>
      </c>
      <c r="AB121" s="4">
        <v>41</v>
      </c>
      <c r="AC121" s="4">
        <v>42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2</v>
      </c>
      <c r="G122" s="4">
        <f>calcFirstRunOut(J126:AC126)</f>
        <v>202023</v>
      </c>
      <c r="H122" s="4" t="s">
        <v>5</v>
      </c>
      <c r="J122" s="5">
        <v>4</v>
      </c>
      <c r="K122" s="5">
        <v>14</v>
      </c>
      <c r="L122" s="5">
        <v>25</v>
      </c>
      <c r="M122" s="5">
        <v>2</v>
      </c>
      <c r="N122" s="5">
        <v>2</v>
      </c>
      <c r="O122" s="5">
        <v>17</v>
      </c>
      <c r="P122" s="5">
        <v>19</v>
      </c>
      <c r="Q122" s="5">
        <v>23</v>
      </c>
      <c r="R122" s="5">
        <v>0</v>
      </c>
      <c r="S122" s="5">
        <v>0</v>
      </c>
      <c r="T122" s="5">
        <v>0</v>
      </c>
      <c r="U122" s="5">
        <v>20</v>
      </c>
      <c r="V122" s="5">
        <v>32</v>
      </c>
      <c r="W122" s="5">
        <v>30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2</v>
      </c>
      <c r="G123" s="4"/>
      <c r="H123" s="4" t="s">
        <v>6</v>
      </c>
      <c r="J123">
        <v>0</v>
      </c>
      <c r="K123">
        <v>240</v>
      </c>
      <c r="L123">
        <v>960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>
        <v>0</v>
      </c>
      <c r="K124" s="8">
        <v>720</v>
      </c>
      <c r="L124">
        <v>0</v>
      </c>
      <c r="M124" s="8">
        <v>0</v>
      </c>
      <c r="N124" s="8">
        <v>480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-2</v>
      </c>
      <c r="K126" s="2">
        <f t="shared" ref="K126:AC126" si="17">J126-K122+K124+K125</f>
        <v>704</v>
      </c>
      <c r="L126" s="2">
        <f t="shared" si="17"/>
        <v>679</v>
      </c>
      <c r="M126" s="2">
        <f t="shared" si="17"/>
        <v>677</v>
      </c>
      <c r="N126" s="2">
        <f t="shared" si="17"/>
        <v>1155</v>
      </c>
      <c r="O126" s="2">
        <f t="shared" si="17"/>
        <v>1138</v>
      </c>
      <c r="P126" s="2">
        <f t="shared" si="17"/>
        <v>1119</v>
      </c>
      <c r="Q126" s="2">
        <f t="shared" si="17"/>
        <v>1096</v>
      </c>
      <c r="R126" s="2">
        <f t="shared" si="17"/>
        <v>1096</v>
      </c>
      <c r="S126" s="2">
        <f t="shared" si="17"/>
        <v>1096</v>
      </c>
      <c r="T126" s="2">
        <f t="shared" si="17"/>
        <v>1096</v>
      </c>
      <c r="U126" s="2">
        <f t="shared" si="17"/>
        <v>1076</v>
      </c>
      <c r="V126" s="2">
        <f t="shared" si="17"/>
        <v>1044</v>
      </c>
      <c r="W126" s="2">
        <f t="shared" si="17"/>
        <v>1014</v>
      </c>
      <c r="X126" s="2">
        <f t="shared" si="17"/>
        <v>1014</v>
      </c>
      <c r="Y126" s="2">
        <f t="shared" si="17"/>
        <v>1014</v>
      </c>
      <c r="Z126" s="2">
        <f t="shared" si="17"/>
        <v>1014</v>
      </c>
      <c r="AA126" s="2">
        <f t="shared" si="17"/>
        <v>1014</v>
      </c>
      <c r="AB126" s="2">
        <f t="shared" si="17"/>
        <v>1014</v>
      </c>
      <c r="AC126" s="2">
        <f t="shared" si="17"/>
        <v>1014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23</v>
      </c>
      <c r="K128" s="4">
        <v>24</v>
      </c>
      <c r="L128" s="4">
        <v>25</v>
      </c>
      <c r="M128" s="4">
        <v>26</v>
      </c>
      <c r="N128" s="4">
        <v>27</v>
      </c>
      <c r="O128" s="4">
        <v>28</v>
      </c>
      <c r="P128" s="4">
        <v>29</v>
      </c>
      <c r="Q128" s="4">
        <v>30</v>
      </c>
      <c r="R128" s="4">
        <v>31</v>
      </c>
      <c r="S128" s="4">
        <v>32</v>
      </c>
      <c r="T128" s="4">
        <v>33</v>
      </c>
      <c r="U128" s="4">
        <v>34</v>
      </c>
      <c r="V128" s="4">
        <v>35</v>
      </c>
      <c r="W128" s="4">
        <v>36</v>
      </c>
      <c r="X128" s="4">
        <v>37</v>
      </c>
      <c r="Y128" s="4">
        <v>38</v>
      </c>
      <c r="Z128" s="4">
        <v>39</v>
      </c>
      <c r="AA128" s="4">
        <v>40</v>
      </c>
      <c r="AB128" s="4">
        <v>41</v>
      </c>
      <c r="AC128" s="4">
        <v>42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73</v>
      </c>
      <c r="G129" s="4">
        <f>calcFirstRunOut(J133:AC133)</f>
        <v>202029</v>
      </c>
      <c r="H129" s="4" t="s">
        <v>5</v>
      </c>
      <c r="J129" s="5">
        <v>4</v>
      </c>
      <c r="K129" s="5">
        <v>14</v>
      </c>
      <c r="L129" s="5">
        <v>25</v>
      </c>
      <c r="M129" s="5">
        <v>2</v>
      </c>
      <c r="N129" s="5">
        <v>2</v>
      </c>
      <c r="O129" s="5">
        <v>17</v>
      </c>
      <c r="P129" s="5">
        <v>19</v>
      </c>
      <c r="Q129" s="5">
        <v>23</v>
      </c>
      <c r="R129" s="5">
        <v>0</v>
      </c>
      <c r="S129" s="5">
        <v>0</v>
      </c>
      <c r="T129" s="5">
        <v>0</v>
      </c>
      <c r="U129" s="5">
        <v>20</v>
      </c>
      <c r="V129" s="5">
        <v>32</v>
      </c>
      <c r="W129" s="5">
        <v>30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73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69</v>
      </c>
      <c r="K133" s="2">
        <f t="shared" ref="K133:AC133" si="18">J133-K129+K131+K132</f>
        <v>55</v>
      </c>
      <c r="L133" s="2">
        <f t="shared" si="18"/>
        <v>30</v>
      </c>
      <c r="M133" s="2">
        <f t="shared" si="18"/>
        <v>28</v>
      </c>
      <c r="N133" s="2">
        <f t="shared" si="18"/>
        <v>26</v>
      </c>
      <c r="O133" s="2">
        <f t="shared" si="18"/>
        <v>9</v>
      </c>
      <c r="P133" s="2">
        <f t="shared" si="18"/>
        <v>-10</v>
      </c>
      <c r="Q133" s="2">
        <f t="shared" si="18"/>
        <v>-33</v>
      </c>
      <c r="R133" s="2">
        <f t="shared" si="18"/>
        <v>-33</v>
      </c>
      <c r="S133" s="2">
        <f t="shared" si="18"/>
        <v>-33</v>
      </c>
      <c r="T133" s="2">
        <f t="shared" si="18"/>
        <v>-33</v>
      </c>
      <c r="U133" s="2">
        <f t="shared" si="18"/>
        <v>-53</v>
      </c>
      <c r="V133" s="2">
        <f t="shared" si="18"/>
        <v>-85</v>
      </c>
      <c r="W133" s="2">
        <f t="shared" si="18"/>
        <v>-115</v>
      </c>
      <c r="X133" s="2">
        <f t="shared" si="18"/>
        <v>-115</v>
      </c>
      <c r="Y133" s="2">
        <f t="shared" si="18"/>
        <v>-115</v>
      </c>
      <c r="Z133" s="2">
        <f t="shared" si="18"/>
        <v>-115</v>
      </c>
      <c r="AA133" s="2">
        <f t="shared" si="18"/>
        <v>-115</v>
      </c>
      <c r="AB133" s="2">
        <f t="shared" si="18"/>
        <v>-115</v>
      </c>
      <c r="AC133" s="2">
        <f t="shared" si="18"/>
        <v>-115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23</v>
      </c>
      <c r="K135" s="4">
        <v>24</v>
      </c>
      <c r="L135" s="4">
        <v>25</v>
      </c>
      <c r="M135" s="4">
        <v>26</v>
      </c>
      <c r="N135" s="4">
        <v>27</v>
      </c>
      <c r="O135" s="4">
        <v>28</v>
      </c>
      <c r="P135" s="4">
        <v>29</v>
      </c>
      <c r="Q135" s="4">
        <v>30</v>
      </c>
      <c r="R135" s="4">
        <v>31</v>
      </c>
      <c r="S135" s="4">
        <v>32</v>
      </c>
      <c r="T135" s="4">
        <v>33</v>
      </c>
      <c r="U135" s="4">
        <v>34</v>
      </c>
      <c r="V135" s="4">
        <v>35</v>
      </c>
      <c r="W135" s="4">
        <v>36</v>
      </c>
      <c r="X135" s="4">
        <v>37</v>
      </c>
      <c r="Y135" s="4">
        <v>38</v>
      </c>
      <c r="Z135" s="4">
        <v>39</v>
      </c>
      <c r="AA135" s="4">
        <v>40</v>
      </c>
      <c r="AB135" s="4">
        <v>41</v>
      </c>
      <c r="AC135" s="4">
        <v>42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90</v>
      </c>
      <c r="G136" s="4">
        <f>calcFirstRunOut(J140:AC140)</f>
        <v>202030</v>
      </c>
      <c r="H136" s="4" t="s">
        <v>5</v>
      </c>
      <c r="J136" s="5">
        <v>4</v>
      </c>
      <c r="K136" s="5">
        <v>14</v>
      </c>
      <c r="L136" s="5">
        <v>25</v>
      </c>
      <c r="M136" s="5">
        <v>2</v>
      </c>
      <c r="N136" s="5">
        <v>2</v>
      </c>
      <c r="O136" s="5">
        <v>17</v>
      </c>
      <c r="P136" s="5">
        <v>19</v>
      </c>
      <c r="Q136" s="5">
        <v>23</v>
      </c>
      <c r="R136" s="5">
        <v>0</v>
      </c>
      <c r="S136" s="5">
        <v>0</v>
      </c>
      <c r="T136" s="5">
        <v>0</v>
      </c>
      <c r="U136" s="5">
        <v>20</v>
      </c>
      <c r="V136" s="5">
        <v>32</v>
      </c>
      <c r="W136" s="5">
        <v>30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90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86</v>
      </c>
      <c r="K140" s="2">
        <f t="shared" ref="K140:AC140" si="19">J140-K136+K138+K139</f>
        <v>72</v>
      </c>
      <c r="L140" s="2">
        <f t="shared" si="19"/>
        <v>47</v>
      </c>
      <c r="M140" s="2">
        <f t="shared" si="19"/>
        <v>45</v>
      </c>
      <c r="N140" s="2">
        <f t="shared" si="19"/>
        <v>43</v>
      </c>
      <c r="O140" s="2">
        <f t="shared" si="19"/>
        <v>26</v>
      </c>
      <c r="P140" s="2">
        <f t="shared" si="19"/>
        <v>7</v>
      </c>
      <c r="Q140" s="2">
        <f t="shared" si="19"/>
        <v>-16</v>
      </c>
      <c r="R140" s="2">
        <f t="shared" si="19"/>
        <v>-16</v>
      </c>
      <c r="S140" s="2">
        <f t="shared" si="19"/>
        <v>-16</v>
      </c>
      <c r="T140" s="2">
        <f t="shared" si="19"/>
        <v>-16</v>
      </c>
      <c r="U140" s="2">
        <f t="shared" si="19"/>
        <v>-36</v>
      </c>
      <c r="V140" s="2">
        <f t="shared" si="19"/>
        <v>-68</v>
      </c>
      <c r="W140" s="2">
        <f t="shared" si="19"/>
        <v>-98</v>
      </c>
      <c r="X140" s="2">
        <f t="shared" si="19"/>
        <v>-98</v>
      </c>
      <c r="Y140" s="2">
        <f t="shared" si="19"/>
        <v>-98</v>
      </c>
      <c r="Z140" s="2">
        <f t="shared" si="19"/>
        <v>-98</v>
      </c>
      <c r="AA140" s="2">
        <f t="shared" si="19"/>
        <v>-98</v>
      </c>
      <c r="AB140" s="2">
        <f t="shared" si="19"/>
        <v>-98</v>
      </c>
      <c r="AC140" s="2">
        <f t="shared" si="19"/>
        <v>-98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23</v>
      </c>
      <c r="K142" s="4">
        <v>24</v>
      </c>
      <c r="L142" s="4">
        <v>25</v>
      </c>
      <c r="M142" s="4">
        <v>26</v>
      </c>
      <c r="N142" s="4">
        <v>27</v>
      </c>
      <c r="O142" s="4">
        <v>28</v>
      </c>
      <c r="P142" s="4">
        <v>29</v>
      </c>
      <c r="Q142" s="4">
        <v>30</v>
      </c>
      <c r="R142" s="4">
        <v>31</v>
      </c>
      <c r="S142" s="4">
        <v>32</v>
      </c>
      <c r="T142" s="4">
        <v>33</v>
      </c>
      <c r="U142" s="4">
        <v>34</v>
      </c>
      <c r="V142" s="4">
        <v>35</v>
      </c>
      <c r="W142" s="4">
        <v>36</v>
      </c>
      <c r="X142" s="4">
        <v>37</v>
      </c>
      <c r="Y142" s="4">
        <v>38</v>
      </c>
      <c r="Z142" s="4">
        <v>39</v>
      </c>
      <c r="AA142" s="4">
        <v>40</v>
      </c>
      <c r="AB142" s="4">
        <v>41</v>
      </c>
      <c r="AC142" s="4">
        <v>42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46</v>
      </c>
      <c r="G143" s="4">
        <f>calcFirstRunOut(J147:AC147)</f>
        <v>202027</v>
      </c>
      <c r="H143" s="4" t="s">
        <v>5</v>
      </c>
      <c r="J143" s="5">
        <v>4</v>
      </c>
      <c r="K143" s="5">
        <v>14</v>
      </c>
      <c r="L143" s="5">
        <v>25</v>
      </c>
      <c r="M143" s="5">
        <v>2</v>
      </c>
      <c r="N143" s="5">
        <v>2</v>
      </c>
      <c r="O143" s="5">
        <v>17</v>
      </c>
      <c r="P143" s="5">
        <v>19</v>
      </c>
      <c r="Q143" s="5">
        <v>23</v>
      </c>
      <c r="R143" s="5">
        <v>0</v>
      </c>
      <c r="S143" s="5">
        <v>0</v>
      </c>
      <c r="T143" s="5">
        <v>0</v>
      </c>
      <c r="U143" s="5">
        <v>20</v>
      </c>
      <c r="V143" s="5">
        <v>32</v>
      </c>
      <c r="W143" s="5">
        <v>30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46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1200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42</v>
      </c>
      <c r="K147" s="2">
        <f t="shared" ref="K147:AC147" si="20">J147-K143+K145+K146</f>
        <v>28</v>
      </c>
      <c r="L147" s="2">
        <f t="shared" si="20"/>
        <v>3</v>
      </c>
      <c r="M147" s="2">
        <f t="shared" si="20"/>
        <v>1</v>
      </c>
      <c r="N147" s="2">
        <f t="shared" si="20"/>
        <v>-1</v>
      </c>
      <c r="O147" s="2">
        <f t="shared" si="20"/>
        <v>-18</v>
      </c>
      <c r="P147" s="2">
        <f t="shared" si="20"/>
        <v>-37</v>
      </c>
      <c r="Q147" s="2">
        <f t="shared" si="20"/>
        <v>-60</v>
      </c>
      <c r="R147" s="2">
        <f t="shared" si="20"/>
        <v>-60</v>
      </c>
      <c r="S147" s="2">
        <f t="shared" si="20"/>
        <v>-60</v>
      </c>
      <c r="T147" s="2">
        <f t="shared" si="20"/>
        <v>-60</v>
      </c>
      <c r="U147" s="2">
        <f t="shared" si="20"/>
        <v>-80</v>
      </c>
      <c r="V147" s="2">
        <f t="shared" si="20"/>
        <v>-112</v>
      </c>
      <c r="W147" s="2">
        <f t="shared" si="20"/>
        <v>-142</v>
      </c>
      <c r="X147" s="2">
        <f t="shared" si="20"/>
        <v>-142</v>
      </c>
      <c r="Y147" s="2">
        <f t="shared" si="20"/>
        <v>-142</v>
      </c>
      <c r="Z147" s="2">
        <f t="shared" si="20"/>
        <v>-142</v>
      </c>
      <c r="AA147" s="2">
        <f t="shared" si="20"/>
        <v>-142</v>
      </c>
      <c r="AB147" s="2">
        <f t="shared" si="20"/>
        <v>-142</v>
      </c>
      <c r="AC147" s="2">
        <f t="shared" si="20"/>
        <v>-142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23</v>
      </c>
      <c r="K149" s="4">
        <v>24</v>
      </c>
      <c r="L149" s="4">
        <v>25</v>
      </c>
      <c r="M149" s="4">
        <v>26</v>
      </c>
      <c r="N149" s="4">
        <v>27</v>
      </c>
      <c r="O149" s="4">
        <v>28</v>
      </c>
      <c r="P149" s="4">
        <v>29</v>
      </c>
      <c r="Q149" s="4">
        <v>30</v>
      </c>
      <c r="R149" s="4">
        <v>31</v>
      </c>
      <c r="S149" s="4">
        <v>32</v>
      </c>
      <c r="T149" s="4">
        <v>33</v>
      </c>
      <c r="U149" s="4">
        <v>34</v>
      </c>
      <c r="V149" s="4">
        <v>35</v>
      </c>
      <c r="W149" s="4">
        <v>36</v>
      </c>
      <c r="X149" s="4">
        <v>37</v>
      </c>
      <c r="Y149" s="4">
        <v>38</v>
      </c>
      <c r="Z149" s="4">
        <v>39</v>
      </c>
      <c r="AA149" s="4">
        <v>40</v>
      </c>
      <c r="AB149" s="4">
        <v>41</v>
      </c>
      <c r="AC149" s="4">
        <v>42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78</v>
      </c>
      <c r="G150" s="4">
        <f>calcFirstRunOut(J154:AC154)</f>
        <v>202029</v>
      </c>
      <c r="H150" s="4" t="s">
        <v>5</v>
      </c>
      <c r="J150" s="5">
        <v>4</v>
      </c>
      <c r="K150" s="5">
        <v>14</v>
      </c>
      <c r="L150" s="5">
        <v>25</v>
      </c>
      <c r="M150" s="5">
        <v>2</v>
      </c>
      <c r="N150" s="5">
        <v>2</v>
      </c>
      <c r="O150" s="5">
        <v>17</v>
      </c>
      <c r="P150" s="5">
        <v>19</v>
      </c>
      <c r="Q150" s="5">
        <v>23</v>
      </c>
      <c r="R150" s="5">
        <v>0</v>
      </c>
      <c r="S150" s="5">
        <v>0</v>
      </c>
      <c r="T150" s="5">
        <v>0</v>
      </c>
      <c r="U150" s="5">
        <v>20</v>
      </c>
      <c r="V150" s="5">
        <v>32</v>
      </c>
      <c r="W150" s="5">
        <v>30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78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1200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74</v>
      </c>
      <c r="K154" s="2">
        <f t="shared" ref="K154:AC154" si="21">J154-K150+K152+K153</f>
        <v>60</v>
      </c>
      <c r="L154" s="2">
        <f t="shared" si="21"/>
        <v>35</v>
      </c>
      <c r="M154" s="2">
        <f t="shared" si="21"/>
        <v>33</v>
      </c>
      <c r="N154" s="2">
        <f t="shared" si="21"/>
        <v>31</v>
      </c>
      <c r="O154" s="2">
        <f t="shared" si="21"/>
        <v>14</v>
      </c>
      <c r="P154" s="2">
        <f t="shared" si="21"/>
        <v>-5</v>
      </c>
      <c r="Q154" s="2">
        <f t="shared" si="21"/>
        <v>-28</v>
      </c>
      <c r="R154" s="2">
        <f t="shared" si="21"/>
        <v>-28</v>
      </c>
      <c r="S154" s="2">
        <f t="shared" si="21"/>
        <v>-28</v>
      </c>
      <c r="T154" s="2">
        <f t="shared" si="21"/>
        <v>-28</v>
      </c>
      <c r="U154" s="2">
        <f t="shared" si="21"/>
        <v>-48</v>
      </c>
      <c r="V154" s="2">
        <f t="shared" si="21"/>
        <v>-80</v>
      </c>
      <c r="W154" s="2">
        <f t="shared" si="21"/>
        <v>-110</v>
      </c>
      <c r="X154" s="2">
        <f t="shared" si="21"/>
        <v>-110</v>
      </c>
      <c r="Y154" s="2">
        <f t="shared" si="21"/>
        <v>-110</v>
      </c>
      <c r="Z154" s="2">
        <f t="shared" si="21"/>
        <v>-110</v>
      </c>
      <c r="AA154" s="2">
        <f t="shared" si="21"/>
        <v>-110</v>
      </c>
      <c r="AB154" s="2">
        <f t="shared" si="21"/>
        <v>-110</v>
      </c>
      <c r="AC154" s="2">
        <f t="shared" si="21"/>
        <v>-110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23</v>
      </c>
      <c r="K156" s="4">
        <v>24</v>
      </c>
      <c r="L156" s="4">
        <v>25</v>
      </c>
      <c r="M156" s="4">
        <v>26</v>
      </c>
      <c r="N156" s="4">
        <v>27</v>
      </c>
      <c r="O156" s="4">
        <v>28</v>
      </c>
      <c r="P156" s="4">
        <v>29</v>
      </c>
      <c r="Q156" s="4">
        <v>30</v>
      </c>
      <c r="R156" s="4">
        <v>31</v>
      </c>
      <c r="S156" s="4">
        <v>32</v>
      </c>
      <c r="T156" s="4">
        <v>33</v>
      </c>
      <c r="U156" s="4">
        <v>34</v>
      </c>
      <c r="V156" s="4">
        <v>35</v>
      </c>
      <c r="W156" s="4">
        <v>36</v>
      </c>
      <c r="X156" s="4">
        <v>37</v>
      </c>
      <c r="Y156" s="4">
        <v>38</v>
      </c>
      <c r="Z156" s="4">
        <v>39</v>
      </c>
      <c r="AA156" s="4">
        <v>40</v>
      </c>
      <c r="AB156" s="4">
        <v>41</v>
      </c>
      <c r="AC156" s="4">
        <v>42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72</v>
      </c>
      <c r="G157" s="4">
        <f>calcFirstRunOut(J161:AC161)</f>
        <v>202029</v>
      </c>
      <c r="H157" s="4" t="s">
        <v>5</v>
      </c>
      <c r="J157" s="5">
        <v>4</v>
      </c>
      <c r="K157" s="5">
        <v>14</v>
      </c>
      <c r="L157" s="5">
        <v>25</v>
      </c>
      <c r="M157" s="5">
        <v>2</v>
      </c>
      <c r="N157" s="5">
        <v>2</v>
      </c>
      <c r="O157" s="5">
        <v>17</v>
      </c>
      <c r="P157" s="5">
        <v>19</v>
      </c>
      <c r="Q157" s="5">
        <v>23</v>
      </c>
      <c r="R157" s="5">
        <v>0</v>
      </c>
      <c r="S157" s="5">
        <v>0</v>
      </c>
      <c r="T157" s="5">
        <v>0</v>
      </c>
      <c r="U157" s="5">
        <v>20</v>
      </c>
      <c r="V157" s="5">
        <v>32</v>
      </c>
      <c r="W157" s="5">
        <v>30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72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68</v>
      </c>
      <c r="K161" s="2">
        <f t="shared" ref="K161:AC161" si="22">J161-K157+K159+K160</f>
        <v>54</v>
      </c>
      <c r="L161" s="2">
        <f t="shared" si="22"/>
        <v>29</v>
      </c>
      <c r="M161" s="2">
        <f t="shared" si="22"/>
        <v>27</v>
      </c>
      <c r="N161" s="2">
        <f t="shared" si="22"/>
        <v>25</v>
      </c>
      <c r="O161" s="2">
        <f t="shared" si="22"/>
        <v>8</v>
      </c>
      <c r="P161" s="2">
        <f t="shared" si="22"/>
        <v>-11</v>
      </c>
      <c r="Q161" s="2">
        <f t="shared" si="22"/>
        <v>-34</v>
      </c>
      <c r="R161" s="2">
        <f t="shared" si="22"/>
        <v>-34</v>
      </c>
      <c r="S161" s="2">
        <f t="shared" si="22"/>
        <v>-34</v>
      </c>
      <c r="T161" s="2">
        <f t="shared" si="22"/>
        <v>-34</v>
      </c>
      <c r="U161" s="2">
        <f t="shared" si="22"/>
        <v>-54</v>
      </c>
      <c r="V161" s="2">
        <f t="shared" si="22"/>
        <v>-86</v>
      </c>
      <c r="W161" s="2">
        <f t="shared" si="22"/>
        <v>-116</v>
      </c>
      <c r="X161" s="2">
        <f t="shared" si="22"/>
        <v>-116</v>
      </c>
      <c r="Y161" s="2">
        <f t="shared" si="22"/>
        <v>-116</v>
      </c>
      <c r="Z161" s="2">
        <f t="shared" si="22"/>
        <v>-116</v>
      </c>
      <c r="AA161" s="2">
        <f t="shared" si="22"/>
        <v>-116</v>
      </c>
      <c r="AB161" s="2">
        <f t="shared" si="22"/>
        <v>-116</v>
      </c>
      <c r="AC161" s="2">
        <f t="shared" si="22"/>
        <v>-116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23</v>
      </c>
      <c r="K163" s="4">
        <v>24</v>
      </c>
      <c r="L163" s="4">
        <v>25</v>
      </c>
      <c r="M163" s="4">
        <v>26</v>
      </c>
      <c r="N163" s="4">
        <v>27</v>
      </c>
      <c r="O163" s="4">
        <v>28</v>
      </c>
      <c r="P163" s="4">
        <v>29</v>
      </c>
      <c r="Q163" s="4">
        <v>30</v>
      </c>
      <c r="R163" s="4">
        <v>31</v>
      </c>
      <c r="S163" s="4">
        <v>32</v>
      </c>
      <c r="T163" s="4">
        <v>33</v>
      </c>
      <c r="U163" s="4">
        <v>34</v>
      </c>
      <c r="V163" s="4">
        <v>35</v>
      </c>
      <c r="W163" s="4">
        <v>36</v>
      </c>
      <c r="X163" s="4">
        <v>37</v>
      </c>
      <c r="Y163" s="4">
        <v>38</v>
      </c>
      <c r="Z163" s="4">
        <v>39</v>
      </c>
      <c r="AA163" s="4">
        <v>40</v>
      </c>
      <c r="AB163" s="4">
        <v>41</v>
      </c>
      <c r="AC163" s="4">
        <v>42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79</v>
      </c>
      <c r="G164" s="4">
        <f>calcFirstRunOut(J168:AC168)</f>
        <v>202029</v>
      </c>
      <c r="H164" s="4" t="s">
        <v>5</v>
      </c>
      <c r="J164" s="5">
        <v>4</v>
      </c>
      <c r="K164" s="5">
        <v>14</v>
      </c>
      <c r="L164" s="5">
        <v>25</v>
      </c>
      <c r="M164" s="5">
        <v>2</v>
      </c>
      <c r="N164" s="5">
        <v>2</v>
      </c>
      <c r="O164" s="5">
        <v>17</v>
      </c>
      <c r="P164" s="5">
        <v>19</v>
      </c>
      <c r="Q164" s="5">
        <v>23</v>
      </c>
      <c r="R164" s="5">
        <v>0</v>
      </c>
      <c r="S164" s="5">
        <v>0</v>
      </c>
      <c r="T164" s="5">
        <v>0</v>
      </c>
      <c r="U164" s="5">
        <v>20</v>
      </c>
      <c r="V164" s="5">
        <v>32</v>
      </c>
      <c r="W164" s="5">
        <v>30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79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75</v>
      </c>
      <c r="K168" s="2">
        <f t="shared" ref="K168:AC168" si="23">J168-K164+K166+K167</f>
        <v>61</v>
      </c>
      <c r="L168" s="2">
        <f t="shared" si="23"/>
        <v>36</v>
      </c>
      <c r="M168" s="2">
        <f t="shared" si="23"/>
        <v>34</v>
      </c>
      <c r="N168" s="2">
        <f t="shared" si="23"/>
        <v>32</v>
      </c>
      <c r="O168" s="2">
        <f t="shared" si="23"/>
        <v>15</v>
      </c>
      <c r="P168" s="2">
        <f t="shared" si="23"/>
        <v>-4</v>
      </c>
      <c r="Q168" s="2">
        <f t="shared" si="23"/>
        <v>-27</v>
      </c>
      <c r="R168" s="2">
        <f t="shared" si="23"/>
        <v>-27</v>
      </c>
      <c r="S168" s="2">
        <f t="shared" si="23"/>
        <v>-27</v>
      </c>
      <c r="T168" s="2">
        <f t="shared" si="23"/>
        <v>-27</v>
      </c>
      <c r="U168" s="2">
        <f t="shared" si="23"/>
        <v>-47</v>
      </c>
      <c r="V168" s="2">
        <f t="shared" si="23"/>
        <v>-79</v>
      </c>
      <c r="W168" s="2">
        <f t="shared" si="23"/>
        <v>-109</v>
      </c>
      <c r="X168" s="2">
        <f t="shared" si="23"/>
        <v>-109</v>
      </c>
      <c r="Y168" s="2">
        <f t="shared" si="23"/>
        <v>-109</v>
      </c>
      <c r="Z168" s="2">
        <f t="shared" si="23"/>
        <v>-109</v>
      </c>
      <c r="AA168" s="2">
        <f t="shared" si="23"/>
        <v>-109</v>
      </c>
      <c r="AB168" s="2">
        <f t="shared" si="23"/>
        <v>-109</v>
      </c>
      <c r="AC168" s="2">
        <f t="shared" si="23"/>
        <v>-109</v>
      </c>
    </row>
  </sheetData>
  <mergeCells count="24"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168"/>
  <sheetViews>
    <sheetView showGridLines="0" tabSelected="1" topLeftCell="A61" workbookViewId="0">
      <selection activeCell="B81" sqref="B81"/>
    </sheetView>
  </sheetViews>
  <sheetFormatPr defaultRowHeight="15"/>
  <cols>
    <col min="1" max="1" width="4.7109375" customWidth="1"/>
    <col min="2" max="2" width="45.85546875" bestFit="1" customWidth="1"/>
    <col min="3" max="3" width="4.7109375" customWidth="1"/>
    <col min="4" max="4" width="1.7109375" customWidth="1"/>
    <col min="10" max="29" width="6.7109375" customWidth="1"/>
  </cols>
  <sheetData>
    <row r="1" spans="1:29">
      <c r="A1" t="s">
        <v>209</v>
      </c>
      <c r="B1" t="s">
        <v>13</v>
      </c>
    </row>
    <row r="2" spans="1:29">
      <c r="A2" s="4" t="s">
        <v>0</v>
      </c>
      <c r="B2" s="4" t="s">
        <v>19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24</v>
      </c>
      <c r="K2" s="4">
        <v>25</v>
      </c>
      <c r="L2" s="4">
        <v>26</v>
      </c>
      <c r="M2" s="4">
        <v>27</v>
      </c>
      <c r="N2" s="4">
        <v>28</v>
      </c>
      <c r="O2" s="4">
        <v>29</v>
      </c>
      <c r="P2" s="4">
        <v>30</v>
      </c>
      <c r="Q2" s="4">
        <v>31</v>
      </c>
      <c r="R2" s="4">
        <v>32</v>
      </c>
      <c r="S2" s="4">
        <v>33</v>
      </c>
      <c r="T2" s="4">
        <v>34</v>
      </c>
      <c r="U2" s="4">
        <v>35</v>
      </c>
      <c r="V2" s="4">
        <v>36</v>
      </c>
      <c r="W2" s="4">
        <v>37</v>
      </c>
      <c r="X2" s="4">
        <v>38</v>
      </c>
      <c r="Y2" s="4">
        <v>39</v>
      </c>
      <c r="Z2" s="4">
        <v>40</v>
      </c>
      <c r="AA2" s="4">
        <v>41</v>
      </c>
      <c r="AB2" s="4">
        <v>42</v>
      </c>
      <c r="AC2" s="4">
        <v>43</v>
      </c>
    </row>
    <row r="3" spans="1:29">
      <c r="A3" s="112" t="s">
        <v>14</v>
      </c>
      <c r="B3" s="7" t="s">
        <v>22</v>
      </c>
      <c r="C3" s="4" t="s">
        <v>17</v>
      </c>
      <c r="E3" t="s">
        <v>10</v>
      </c>
      <c r="F3">
        <f>F4+F5</f>
        <v>2321</v>
      </c>
      <c r="G3" s="4">
        <f>calcFirstRunOut(J7:AC7)</f>
        <v>202043</v>
      </c>
      <c r="H3" s="4" t="s">
        <v>5</v>
      </c>
      <c r="J3" s="5">
        <v>59</v>
      </c>
      <c r="K3" s="5">
        <v>48</v>
      </c>
      <c r="L3" s="5">
        <v>56</v>
      </c>
      <c r="M3" s="5">
        <v>41</v>
      </c>
      <c r="N3" s="5">
        <v>56</v>
      </c>
      <c r="O3" s="5">
        <v>42</v>
      </c>
      <c r="P3" s="5">
        <v>189</v>
      </c>
      <c r="Q3" s="5">
        <v>0</v>
      </c>
      <c r="R3" s="5">
        <v>0</v>
      </c>
      <c r="S3" s="5">
        <v>0</v>
      </c>
      <c r="T3" s="5">
        <v>168</v>
      </c>
      <c r="U3" s="5">
        <v>109</v>
      </c>
      <c r="V3" s="5">
        <v>166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>
      <c r="A4" s="112"/>
      <c r="B4" s="1">
        <v>9819671280</v>
      </c>
      <c r="C4" s="4" t="s">
        <v>17</v>
      </c>
      <c r="E4" t="s">
        <v>11</v>
      </c>
      <c r="F4">
        <v>2321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112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112"/>
      <c r="B6" s="6" t="s">
        <v>16</v>
      </c>
      <c r="C6" s="4" t="s">
        <v>17</v>
      </c>
      <c r="E6" s="6" t="s">
        <v>159</v>
      </c>
      <c r="F6">
        <v>0</v>
      </c>
      <c r="G6" s="4"/>
      <c r="H6" s="4" t="s">
        <v>8</v>
      </c>
    </row>
    <row r="7" spans="1:29">
      <c r="A7" s="112"/>
      <c r="B7" s="1" t="s">
        <v>18</v>
      </c>
      <c r="C7" s="4" t="s">
        <v>17</v>
      </c>
      <c r="E7" s="6" t="s">
        <v>160</v>
      </c>
      <c r="F7">
        <v>0</v>
      </c>
      <c r="G7" s="4"/>
      <c r="H7" s="4" t="s">
        <v>9</v>
      </c>
      <c r="J7" s="2">
        <f>F3+I4+I5-J3+J5+J6</f>
        <v>2262</v>
      </c>
      <c r="K7" s="2">
        <f t="shared" ref="K7:AC7" si="0">J7-K3+K5+K6</f>
        <v>2214</v>
      </c>
      <c r="L7" s="2">
        <f t="shared" si="0"/>
        <v>2158</v>
      </c>
      <c r="M7" s="2">
        <f t="shared" si="0"/>
        <v>2117</v>
      </c>
      <c r="N7" s="2">
        <f t="shared" si="0"/>
        <v>2061</v>
      </c>
      <c r="O7" s="2">
        <f t="shared" si="0"/>
        <v>2019</v>
      </c>
      <c r="P7" s="2">
        <f t="shared" si="0"/>
        <v>1830</v>
      </c>
      <c r="Q7" s="2">
        <f t="shared" si="0"/>
        <v>1830</v>
      </c>
      <c r="R7" s="2">
        <f t="shared" si="0"/>
        <v>1830</v>
      </c>
      <c r="S7" s="2">
        <f t="shared" si="0"/>
        <v>1830</v>
      </c>
      <c r="T7" s="2">
        <f t="shared" si="0"/>
        <v>1662</v>
      </c>
      <c r="U7" s="2">
        <f t="shared" si="0"/>
        <v>1553</v>
      </c>
      <c r="V7" s="2">
        <f t="shared" si="0"/>
        <v>1387</v>
      </c>
      <c r="W7" s="2">
        <f t="shared" si="0"/>
        <v>1387</v>
      </c>
      <c r="X7" s="2">
        <f t="shared" si="0"/>
        <v>1387</v>
      </c>
      <c r="Y7" s="2">
        <f t="shared" si="0"/>
        <v>1387</v>
      </c>
      <c r="Z7" s="2">
        <f t="shared" si="0"/>
        <v>1387</v>
      </c>
      <c r="AA7" s="2">
        <f t="shared" si="0"/>
        <v>1387</v>
      </c>
      <c r="AB7" s="2">
        <f t="shared" si="0"/>
        <v>1387</v>
      </c>
      <c r="AC7" s="2">
        <f t="shared" si="0"/>
        <v>1387</v>
      </c>
    </row>
    <row r="9" spans="1:29">
      <c r="A9" s="4" t="s">
        <v>0</v>
      </c>
      <c r="B9" s="4" t="s">
        <v>21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24</v>
      </c>
      <c r="K9" s="4">
        <v>25</v>
      </c>
      <c r="L9" s="4">
        <v>26</v>
      </c>
      <c r="M9" s="4">
        <v>27</v>
      </c>
      <c r="N9" s="4">
        <v>28</v>
      </c>
      <c r="O9" s="4">
        <v>29</v>
      </c>
      <c r="P9" s="4">
        <v>30</v>
      </c>
      <c r="Q9" s="4">
        <v>31</v>
      </c>
      <c r="R9" s="4">
        <v>32</v>
      </c>
      <c r="S9" s="4">
        <v>33</v>
      </c>
      <c r="T9" s="4">
        <v>34</v>
      </c>
      <c r="U9" s="4">
        <v>35</v>
      </c>
      <c r="V9" s="4">
        <v>36</v>
      </c>
      <c r="W9" s="4">
        <v>37</v>
      </c>
      <c r="X9" s="4">
        <v>38</v>
      </c>
      <c r="Y9" s="4">
        <v>39</v>
      </c>
      <c r="Z9" s="4">
        <v>40</v>
      </c>
      <c r="AA9" s="4">
        <v>41</v>
      </c>
      <c r="AB9" s="4">
        <v>42</v>
      </c>
      <c r="AC9" s="4">
        <v>43</v>
      </c>
    </row>
    <row r="10" spans="1:29">
      <c r="A10" s="112" t="s">
        <v>14</v>
      </c>
      <c r="B10" s="7" t="s">
        <v>23</v>
      </c>
      <c r="C10" s="4" t="s">
        <v>17</v>
      </c>
      <c r="E10" t="s">
        <v>10</v>
      </c>
      <c r="F10">
        <f>F11+F12</f>
        <v>677</v>
      </c>
      <c r="G10" s="4">
        <f>calcFirstRunOut(J14:AC14)</f>
        <v>202026</v>
      </c>
      <c r="H10" s="4" t="s">
        <v>5</v>
      </c>
      <c r="J10" s="5">
        <v>332</v>
      </c>
      <c r="K10" s="5">
        <v>231</v>
      </c>
      <c r="L10" s="5">
        <v>272</v>
      </c>
      <c r="M10" s="5">
        <v>253</v>
      </c>
      <c r="N10" s="5">
        <v>323</v>
      </c>
      <c r="O10" s="5">
        <v>394</v>
      </c>
      <c r="P10" s="5">
        <v>82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>
      <c r="A11" s="112"/>
      <c r="B11" s="1">
        <v>9811933980</v>
      </c>
      <c r="C11" s="4" t="s">
        <v>17</v>
      </c>
      <c r="E11" t="s">
        <v>11</v>
      </c>
      <c r="F11">
        <v>677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112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112"/>
      <c r="B13" s="6" t="s">
        <v>16</v>
      </c>
      <c r="C13" s="4" t="s">
        <v>17</v>
      </c>
      <c r="E13" s="6" t="s">
        <v>159</v>
      </c>
      <c r="F13">
        <v>0</v>
      </c>
      <c r="G13" s="4"/>
      <c r="H13" s="4" t="s">
        <v>8</v>
      </c>
    </row>
    <row r="14" spans="1:29">
      <c r="A14" s="112"/>
      <c r="B14" s="1" t="s">
        <v>20</v>
      </c>
      <c r="C14" s="4" t="s">
        <v>17</v>
      </c>
      <c r="E14" s="6" t="s">
        <v>160</v>
      </c>
      <c r="F14">
        <v>0</v>
      </c>
      <c r="G14" s="4"/>
      <c r="H14" s="4" t="s">
        <v>9</v>
      </c>
      <c r="J14" s="2">
        <f>F10+I11+I12-J10+J12+J13</f>
        <v>345</v>
      </c>
      <c r="K14" s="2">
        <f t="shared" ref="K14:AC14" si="1">J14-K10+K12+K13</f>
        <v>114</v>
      </c>
      <c r="L14" s="2">
        <f t="shared" si="1"/>
        <v>-158</v>
      </c>
      <c r="M14" s="2">
        <f t="shared" si="1"/>
        <v>-411</v>
      </c>
      <c r="N14" s="2">
        <f t="shared" si="1"/>
        <v>-734</v>
      </c>
      <c r="O14" s="2">
        <f t="shared" si="1"/>
        <v>-1128</v>
      </c>
      <c r="P14" s="2">
        <f t="shared" si="1"/>
        <v>-1210</v>
      </c>
      <c r="Q14" s="2">
        <f t="shared" si="1"/>
        <v>-1210</v>
      </c>
      <c r="R14" s="2">
        <f t="shared" si="1"/>
        <v>-1210</v>
      </c>
      <c r="S14" s="2">
        <f t="shared" si="1"/>
        <v>-1210</v>
      </c>
      <c r="T14" s="2">
        <f t="shared" si="1"/>
        <v>-1210</v>
      </c>
      <c r="U14" s="2">
        <f t="shared" si="1"/>
        <v>-1210</v>
      </c>
      <c r="V14" s="2">
        <f t="shared" si="1"/>
        <v>-1210</v>
      </c>
      <c r="W14" s="2">
        <f t="shared" si="1"/>
        <v>-1210</v>
      </c>
      <c r="X14" s="2">
        <f t="shared" si="1"/>
        <v>-1210</v>
      </c>
      <c r="Y14" s="2">
        <f t="shared" si="1"/>
        <v>-1210</v>
      </c>
      <c r="Z14" s="2">
        <f t="shared" si="1"/>
        <v>-1210</v>
      </c>
      <c r="AA14" s="2">
        <f t="shared" si="1"/>
        <v>-1210</v>
      </c>
      <c r="AB14" s="2">
        <f t="shared" si="1"/>
        <v>-1210</v>
      </c>
      <c r="AC14" s="2">
        <f t="shared" si="1"/>
        <v>-1210</v>
      </c>
    </row>
    <row r="16" spans="1:29">
      <c r="A16" s="4" t="s">
        <v>0</v>
      </c>
      <c r="B16" s="4" t="s">
        <v>21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24</v>
      </c>
      <c r="K16" s="4">
        <v>25</v>
      </c>
      <c r="L16" s="4">
        <v>26</v>
      </c>
      <c r="M16" s="4">
        <v>27</v>
      </c>
      <c r="N16" s="4">
        <v>28</v>
      </c>
      <c r="O16" s="4">
        <v>29</v>
      </c>
      <c r="P16" s="4">
        <v>30</v>
      </c>
      <c r="Q16" s="4">
        <v>31</v>
      </c>
      <c r="R16" s="4">
        <v>32</v>
      </c>
      <c r="S16" s="4">
        <v>33</v>
      </c>
      <c r="T16" s="4">
        <v>34</v>
      </c>
      <c r="U16" s="4">
        <v>35</v>
      </c>
      <c r="V16" s="4">
        <v>36</v>
      </c>
      <c r="W16" s="4">
        <v>37</v>
      </c>
      <c r="X16" s="4">
        <v>38</v>
      </c>
      <c r="Y16" s="4">
        <v>39</v>
      </c>
      <c r="Z16" s="4">
        <v>40</v>
      </c>
      <c r="AA16" s="4">
        <v>41</v>
      </c>
      <c r="AB16" s="4">
        <v>42</v>
      </c>
      <c r="AC16" s="4">
        <v>43</v>
      </c>
    </row>
    <row r="17" spans="1:29">
      <c r="A17" s="112" t="s">
        <v>14</v>
      </c>
      <c r="B17" s="7" t="s">
        <v>23</v>
      </c>
      <c r="C17" s="4" t="s">
        <v>17</v>
      </c>
      <c r="E17" t="s">
        <v>10</v>
      </c>
      <c r="F17">
        <f>F18+F19</f>
        <v>716</v>
      </c>
      <c r="G17" s="4">
        <f>calcFirstRunOut(J21:AC21)</f>
        <v>202026</v>
      </c>
      <c r="H17" s="4" t="s">
        <v>5</v>
      </c>
      <c r="J17" s="5">
        <v>332</v>
      </c>
      <c r="K17" s="5">
        <v>231</v>
      </c>
      <c r="L17" s="5">
        <v>272</v>
      </c>
      <c r="M17" s="5">
        <v>253</v>
      </c>
      <c r="N17" s="5">
        <v>323</v>
      </c>
      <c r="O17" s="5">
        <v>394</v>
      </c>
      <c r="P17" s="5">
        <v>82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>
      <c r="A18" s="112"/>
      <c r="B18" s="1">
        <v>9811934080</v>
      </c>
      <c r="C18" s="4" t="s">
        <v>17</v>
      </c>
      <c r="E18" t="s">
        <v>11</v>
      </c>
      <c r="F18">
        <v>716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112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112"/>
      <c r="B20" s="6" t="s">
        <v>16</v>
      </c>
      <c r="C20" s="4" t="s">
        <v>17</v>
      </c>
      <c r="E20" s="6" t="s">
        <v>159</v>
      </c>
      <c r="F20">
        <v>0</v>
      </c>
      <c r="G20" s="4"/>
      <c r="H20" s="4" t="s">
        <v>8</v>
      </c>
    </row>
    <row r="21" spans="1:29">
      <c r="A21" s="112"/>
      <c r="B21" s="1" t="s">
        <v>20</v>
      </c>
      <c r="C21" s="4" t="s">
        <v>17</v>
      </c>
      <c r="E21" s="6" t="s">
        <v>160</v>
      </c>
      <c r="F21">
        <v>0</v>
      </c>
      <c r="G21" s="4"/>
      <c r="H21" s="4" t="s">
        <v>9</v>
      </c>
      <c r="J21" s="2">
        <f>F17+I18+I19-J17+J19+J20</f>
        <v>384</v>
      </c>
      <c r="K21" s="2">
        <f t="shared" ref="K21:AC21" si="2">J21-K17+K19+K20</f>
        <v>153</v>
      </c>
      <c r="L21" s="2">
        <f t="shared" si="2"/>
        <v>-119</v>
      </c>
      <c r="M21" s="2">
        <f t="shared" si="2"/>
        <v>-372</v>
      </c>
      <c r="N21" s="2">
        <f t="shared" si="2"/>
        <v>-695</v>
      </c>
      <c r="O21" s="2">
        <f t="shared" si="2"/>
        <v>-1089</v>
      </c>
      <c r="P21" s="2">
        <f t="shared" si="2"/>
        <v>-1171</v>
      </c>
      <c r="Q21" s="2">
        <f t="shared" si="2"/>
        <v>-1171</v>
      </c>
      <c r="R21" s="2">
        <f t="shared" si="2"/>
        <v>-1171</v>
      </c>
      <c r="S21" s="2">
        <f t="shared" si="2"/>
        <v>-1171</v>
      </c>
      <c r="T21" s="2">
        <f t="shared" si="2"/>
        <v>-1171</v>
      </c>
      <c r="U21" s="2">
        <f t="shared" si="2"/>
        <v>-1171</v>
      </c>
      <c r="V21" s="2">
        <f t="shared" si="2"/>
        <v>-1171</v>
      </c>
      <c r="W21" s="2">
        <f t="shared" si="2"/>
        <v>-1171</v>
      </c>
      <c r="X21" s="2">
        <f t="shared" si="2"/>
        <v>-1171</v>
      </c>
      <c r="Y21" s="2">
        <f t="shared" si="2"/>
        <v>-1171</v>
      </c>
      <c r="Z21" s="2">
        <f t="shared" si="2"/>
        <v>-1171</v>
      </c>
      <c r="AA21" s="2">
        <f t="shared" si="2"/>
        <v>-1171</v>
      </c>
      <c r="AB21" s="2">
        <f t="shared" si="2"/>
        <v>-1171</v>
      </c>
      <c r="AC21" s="2">
        <f t="shared" si="2"/>
        <v>-1171</v>
      </c>
    </row>
    <row r="23" spans="1:29">
      <c r="A23" s="4" t="s">
        <v>0</v>
      </c>
      <c r="B23" s="4" t="s">
        <v>21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24</v>
      </c>
      <c r="K23" s="4">
        <v>25</v>
      </c>
      <c r="L23" s="4">
        <v>26</v>
      </c>
      <c r="M23" s="4">
        <v>27</v>
      </c>
      <c r="N23" s="4">
        <v>28</v>
      </c>
      <c r="O23" s="4">
        <v>29</v>
      </c>
      <c r="P23" s="4">
        <v>30</v>
      </c>
      <c r="Q23" s="4">
        <v>31</v>
      </c>
      <c r="R23" s="4">
        <v>32</v>
      </c>
      <c r="S23" s="4">
        <v>33</v>
      </c>
      <c r="T23" s="4">
        <v>34</v>
      </c>
      <c r="U23" s="4">
        <v>35</v>
      </c>
      <c r="V23" s="4">
        <v>36</v>
      </c>
      <c r="W23" s="4">
        <v>37</v>
      </c>
      <c r="X23" s="4">
        <v>38</v>
      </c>
      <c r="Y23" s="4">
        <v>39</v>
      </c>
      <c r="Z23" s="4">
        <v>40</v>
      </c>
      <c r="AA23" s="4">
        <v>41</v>
      </c>
      <c r="AB23" s="4">
        <v>42</v>
      </c>
      <c r="AC23" s="4">
        <v>43</v>
      </c>
    </row>
    <row r="24" spans="1:29">
      <c r="A24" s="112" t="s">
        <v>14</v>
      </c>
      <c r="B24" s="7" t="s">
        <v>23</v>
      </c>
      <c r="C24" s="4" t="s">
        <v>17</v>
      </c>
      <c r="E24" t="s">
        <v>10</v>
      </c>
      <c r="F24">
        <f>F25+F26</f>
        <v>935</v>
      </c>
      <c r="G24" s="4">
        <f>calcFirstRunOut(J28:AC28)</f>
        <v>202043</v>
      </c>
      <c r="H24" s="4" t="s">
        <v>5</v>
      </c>
      <c r="J24" s="5">
        <v>49</v>
      </c>
      <c r="K24" s="5">
        <v>15</v>
      </c>
      <c r="L24" s="5">
        <v>25</v>
      </c>
      <c r="M24" s="5">
        <v>20</v>
      </c>
      <c r="N24" s="5">
        <v>13</v>
      </c>
      <c r="O24" s="5">
        <v>24</v>
      </c>
      <c r="P24" s="5">
        <v>21</v>
      </c>
      <c r="Q24" s="5">
        <v>0</v>
      </c>
      <c r="R24" s="5">
        <v>0</v>
      </c>
      <c r="S24" s="5">
        <v>0</v>
      </c>
      <c r="T24" s="5">
        <v>18</v>
      </c>
      <c r="U24" s="5">
        <v>0</v>
      </c>
      <c r="V24" s="5">
        <v>15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>
      <c r="A25" s="112"/>
      <c r="B25" s="1">
        <v>9831666480</v>
      </c>
      <c r="C25" s="4" t="s">
        <v>17</v>
      </c>
      <c r="E25" t="s">
        <v>11</v>
      </c>
      <c r="F25">
        <v>935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112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112"/>
      <c r="B27" s="6" t="s">
        <v>16</v>
      </c>
      <c r="C27" s="4" t="s">
        <v>17</v>
      </c>
      <c r="E27" s="6" t="s">
        <v>159</v>
      </c>
      <c r="F27">
        <v>0</v>
      </c>
      <c r="G27" s="4"/>
      <c r="H27" s="4" t="s">
        <v>8</v>
      </c>
    </row>
    <row r="28" spans="1:29">
      <c r="A28" s="112"/>
      <c r="B28" s="1" t="s">
        <v>20</v>
      </c>
      <c r="C28" s="4" t="s">
        <v>17</v>
      </c>
      <c r="E28" s="6" t="s">
        <v>160</v>
      </c>
      <c r="F28">
        <v>0</v>
      </c>
      <c r="G28" s="4"/>
      <c r="H28" s="4" t="s">
        <v>9</v>
      </c>
      <c r="J28" s="2">
        <f>F24+I25+I26-J24+J26+J27</f>
        <v>886</v>
      </c>
      <c r="K28" s="2">
        <f t="shared" ref="K28:AC28" si="3">J28-K24+K26+K27</f>
        <v>871</v>
      </c>
      <c r="L28" s="2">
        <f t="shared" si="3"/>
        <v>846</v>
      </c>
      <c r="M28" s="2">
        <f t="shared" si="3"/>
        <v>826</v>
      </c>
      <c r="N28" s="2">
        <f t="shared" si="3"/>
        <v>813</v>
      </c>
      <c r="O28" s="2">
        <f t="shared" si="3"/>
        <v>789</v>
      </c>
      <c r="P28" s="2">
        <f t="shared" si="3"/>
        <v>768</v>
      </c>
      <c r="Q28" s="2">
        <f t="shared" si="3"/>
        <v>768</v>
      </c>
      <c r="R28" s="2">
        <f t="shared" si="3"/>
        <v>768</v>
      </c>
      <c r="S28" s="2">
        <f t="shared" si="3"/>
        <v>768</v>
      </c>
      <c r="T28" s="2">
        <f t="shared" si="3"/>
        <v>750</v>
      </c>
      <c r="U28" s="2">
        <f t="shared" si="3"/>
        <v>750</v>
      </c>
      <c r="V28" s="2">
        <f t="shared" si="3"/>
        <v>735</v>
      </c>
      <c r="W28" s="2">
        <f t="shared" si="3"/>
        <v>735</v>
      </c>
      <c r="X28" s="2">
        <f t="shared" si="3"/>
        <v>735</v>
      </c>
      <c r="Y28" s="2">
        <f t="shared" si="3"/>
        <v>735</v>
      </c>
      <c r="Z28" s="2">
        <f t="shared" si="3"/>
        <v>735</v>
      </c>
      <c r="AA28" s="2">
        <f t="shared" si="3"/>
        <v>735</v>
      </c>
      <c r="AB28" s="2">
        <f t="shared" si="3"/>
        <v>735</v>
      </c>
      <c r="AC28" s="2">
        <f t="shared" si="3"/>
        <v>735</v>
      </c>
    </row>
    <row r="30" spans="1:29">
      <c r="A30" s="4" t="s">
        <v>0</v>
      </c>
      <c r="B30" s="4" t="s">
        <v>21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24</v>
      </c>
      <c r="K30" s="4">
        <v>25</v>
      </c>
      <c r="L30" s="4">
        <v>26</v>
      </c>
      <c r="M30" s="4">
        <v>27</v>
      </c>
      <c r="N30" s="4">
        <v>28</v>
      </c>
      <c r="O30" s="4">
        <v>29</v>
      </c>
      <c r="P30" s="4">
        <v>30</v>
      </c>
      <c r="Q30" s="4">
        <v>31</v>
      </c>
      <c r="R30" s="4">
        <v>32</v>
      </c>
      <c r="S30" s="4">
        <v>33</v>
      </c>
      <c r="T30" s="4">
        <v>34</v>
      </c>
      <c r="U30" s="4">
        <v>35</v>
      </c>
      <c r="V30" s="4">
        <v>36</v>
      </c>
      <c r="W30" s="4">
        <v>37</v>
      </c>
      <c r="X30" s="4">
        <v>38</v>
      </c>
      <c r="Y30" s="4">
        <v>39</v>
      </c>
      <c r="Z30" s="4">
        <v>40</v>
      </c>
      <c r="AA30" s="4">
        <v>41</v>
      </c>
      <c r="AB30" s="4">
        <v>42</v>
      </c>
      <c r="AC30" s="4">
        <v>43</v>
      </c>
    </row>
    <row r="31" spans="1:29">
      <c r="A31" s="112" t="s">
        <v>14</v>
      </c>
      <c r="B31" s="7" t="s">
        <v>23</v>
      </c>
      <c r="C31" s="4" t="s">
        <v>17</v>
      </c>
      <c r="E31" t="s">
        <v>10</v>
      </c>
      <c r="F31">
        <f>F32+F33</f>
        <v>939</v>
      </c>
      <c r="G31" s="4">
        <f>calcFirstRunOut(J35:AC35)</f>
        <v>202043</v>
      </c>
      <c r="H31" s="4" t="s">
        <v>5</v>
      </c>
      <c r="J31" s="5">
        <v>49</v>
      </c>
      <c r="K31" s="5">
        <v>15</v>
      </c>
      <c r="L31" s="5">
        <v>25</v>
      </c>
      <c r="M31" s="5">
        <v>20</v>
      </c>
      <c r="N31" s="5">
        <v>13</v>
      </c>
      <c r="O31" s="5">
        <v>24</v>
      </c>
      <c r="P31" s="5">
        <v>21</v>
      </c>
      <c r="Q31" s="5">
        <v>0</v>
      </c>
      <c r="R31" s="5">
        <v>0</v>
      </c>
      <c r="S31" s="5">
        <v>0</v>
      </c>
      <c r="T31" s="5">
        <v>18</v>
      </c>
      <c r="U31" s="5">
        <v>0</v>
      </c>
      <c r="V31" s="5">
        <v>15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>
      <c r="A32" s="112"/>
      <c r="B32" s="1">
        <v>9831666780</v>
      </c>
      <c r="C32" s="4" t="s">
        <v>17</v>
      </c>
      <c r="E32" t="s">
        <v>11</v>
      </c>
      <c r="F32">
        <v>939</v>
      </c>
      <c r="G32" s="4"/>
      <c r="H32" s="4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112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112"/>
      <c r="B34" s="6" t="s">
        <v>16</v>
      </c>
      <c r="C34" s="4" t="s">
        <v>17</v>
      </c>
      <c r="E34" s="6" t="s">
        <v>159</v>
      </c>
      <c r="F34">
        <v>0</v>
      </c>
      <c r="G34" s="4"/>
      <c r="H34" s="4" t="s">
        <v>8</v>
      </c>
    </row>
    <row r="35" spans="1:29">
      <c r="A35" s="112"/>
      <c r="B35" s="1" t="s">
        <v>20</v>
      </c>
      <c r="C35" s="4" t="s">
        <v>17</v>
      </c>
      <c r="E35" s="6" t="s">
        <v>160</v>
      </c>
      <c r="F35">
        <v>0</v>
      </c>
      <c r="G35" s="4"/>
      <c r="H35" s="4" t="s">
        <v>9</v>
      </c>
      <c r="J35" s="2">
        <f>F31+I32+I33-J31+J33+J34</f>
        <v>890</v>
      </c>
      <c r="K35" s="2">
        <f t="shared" ref="K35:AC35" si="4">J35-K31+K33+K34</f>
        <v>875</v>
      </c>
      <c r="L35" s="2">
        <f t="shared" si="4"/>
        <v>850</v>
      </c>
      <c r="M35" s="2">
        <f t="shared" si="4"/>
        <v>830</v>
      </c>
      <c r="N35" s="2">
        <f t="shared" si="4"/>
        <v>817</v>
      </c>
      <c r="O35" s="2">
        <f t="shared" si="4"/>
        <v>793</v>
      </c>
      <c r="P35" s="2">
        <f t="shared" si="4"/>
        <v>772</v>
      </c>
      <c r="Q35" s="2">
        <f t="shared" si="4"/>
        <v>772</v>
      </c>
      <c r="R35" s="2">
        <f t="shared" si="4"/>
        <v>772</v>
      </c>
      <c r="S35" s="2">
        <f t="shared" si="4"/>
        <v>772</v>
      </c>
      <c r="T35" s="2">
        <f t="shared" si="4"/>
        <v>754</v>
      </c>
      <c r="U35" s="2">
        <f t="shared" si="4"/>
        <v>754</v>
      </c>
      <c r="V35" s="2">
        <f t="shared" si="4"/>
        <v>739</v>
      </c>
      <c r="W35" s="2">
        <f t="shared" si="4"/>
        <v>739</v>
      </c>
      <c r="X35" s="2">
        <f t="shared" si="4"/>
        <v>739</v>
      </c>
      <c r="Y35" s="2">
        <f t="shared" si="4"/>
        <v>739</v>
      </c>
      <c r="Z35" s="2">
        <f t="shared" si="4"/>
        <v>739</v>
      </c>
      <c r="AA35" s="2">
        <f t="shared" si="4"/>
        <v>739</v>
      </c>
      <c r="AB35" s="2">
        <f t="shared" si="4"/>
        <v>739</v>
      </c>
      <c r="AC35" s="2">
        <f t="shared" si="4"/>
        <v>739</v>
      </c>
    </row>
    <row r="37" spans="1:29">
      <c r="A37" s="4" t="s">
        <v>0</v>
      </c>
      <c r="B37" s="4" t="s">
        <v>102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24</v>
      </c>
      <c r="K37" s="4">
        <v>25</v>
      </c>
      <c r="L37" s="4">
        <v>26</v>
      </c>
      <c r="M37" s="4">
        <v>27</v>
      </c>
      <c r="N37" s="4">
        <v>28</v>
      </c>
      <c r="O37" s="4">
        <v>29</v>
      </c>
      <c r="P37" s="4">
        <v>30</v>
      </c>
      <c r="Q37" s="4">
        <v>31</v>
      </c>
      <c r="R37" s="4">
        <v>32</v>
      </c>
      <c r="S37" s="4">
        <v>33</v>
      </c>
      <c r="T37" s="4">
        <v>34</v>
      </c>
      <c r="U37" s="4">
        <v>35</v>
      </c>
      <c r="V37" s="4">
        <v>36</v>
      </c>
      <c r="W37" s="4">
        <v>37</v>
      </c>
      <c r="X37" s="4">
        <v>38</v>
      </c>
      <c r="Y37" s="4">
        <v>39</v>
      </c>
      <c r="Z37" s="4">
        <v>40</v>
      </c>
      <c r="AA37" s="4">
        <v>41</v>
      </c>
      <c r="AB37" s="4">
        <v>42</v>
      </c>
      <c r="AC37" s="4">
        <v>43</v>
      </c>
    </row>
    <row r="38" spans="1:29">
      <c r="A38" s="112" t="s">
        <v>14</v>
      </c>
      <c r="B38" s="7" t="s">
        <v>100</v>
      </c>
      <c r="C38" s="4" t="s">
        <v>17</v>
      </c>
      <c r="E38" t="s">
        <v>10</v>
      </c>
      <c r="F38">
        <f>F39+F40</f>
        <v>1125</v>
      </c>
      <c r="G38" s="4">
        <f>calcFirstRunOut(J42:AC42)</f>
        <v>202043</v>
      </c>
      <c r="H38" s="4" t="s">
        <v>5</v>
      </c>
      <c r="J38" s="5">
        <v>34</v>
      </c>
      <c r="K38" s="5">
        <v>47</v>
      </c>
      <c r="L38" s="5">
        <v>68</v>
      </c>
      <c r="M38" s="5">
        <v>57</v>
      </c>
      <c r="N38" s="5">
        <v>53</v>
      </c>
      <c r="O38" s="5">
        <v>47</v>
      </c>
      <c r="P38" s="5">
        <v>104</v>
      </c>
      <c r="Q38" s="5">
        <v>0</v>
      </c>
      <c r="R38" s="5">
        <v>0</v>
      </c>
      <c r="S38" s="5">
        <v>0</v>
      </c>
      <c r="T38" s="5">
        <v>113</v>
      </c>
      <c r="U38" s="5">
        <v>136</v>
      </c>
      <c r="V38" s="5">
        <v>137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>
      <c r="A39" s="112"/>
      <c r="B39" s="1" t="s">
        <v>73</v>
      </c>
      <c r="C39" s="4" t="s">
        <v>17</v>
      </c>
      <c r="E39" t="s">
        <v>11</v>
      </c>
      <c r="F39">
        <v>1125</v>
      </c>
      <c r="G39" s="4"/>
      <c r="H39" s="4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112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112"/>
      <c r="B41" s="6" t="s">
        <v>16</v>
      </c>
      <c r="C41" s="4" t="s">
        <v>17</v>
      </c>
      <c r="E41" s="6" t="s">
        <v>159</v>
      </c>
      <c r="F41">
        <v>0</v>
      </c>
      <c r="G41" s="4"/>
      <c r="H41" s="4" t="s">
        <v>8</v>
      </c>
    </row>
    <row r="42" spans="1:29">
      <c r="A42" s="112"/>
      <c r="B42" s="1" t="s">
        <v>101</v>
      </c>
      <c r="C42" s="4" t="s">
        <v>17</v>
      </c>
      <c r="E42" s="6" t="s">
        <v>160</v>
      </c>
      <c r="F42">
        <v>0</v>
      </c>
      <c r="G42" s="4"/>
      <c r="H42" s="4" t="s">
        <v>9</v>
      </c>
      <c r="J42" s="2">
        <f>F38+I39+I40-J38+J40+J41</f>
        <v>1091</v>
      </c>
      <c r="K42" s="2">
        <f t="shared" ref="K42:AC42" si="5">J42-K38+K40+K41</f>
        <v>1044</v>
      </c>
      <c r="L42" s="2">
        <f t="shared" si="5"/>
        <v>976</v>
      </c>
      <c r="M42" s="2">
        <f t="shared" si="5"/>
        <v>919</v>
      </c>
      <c r="N42" s="2">
        <f t="shared" si="5"/>
        <v>866</v>
      </c>
      <c r="O42" s="2">
        <f t="shared" si="5"/>
        <v>819</v>
      </c>
      <c r="P42" s="2">
        <f t="shared" si="5"/>
        <v>715</v>
      </c>
      <c r="Q42" s="2">
        <f t="shared" si="5"/>
        <v>715</v>
      </c>
      <c r="R42" s="2">
        <f t="shared" si="5"/>
        <v>715</v>
      </c>
      <c r="S42" s="2">
        <f t="shared" si="5"/>
        <v>715</v>
      </c>
      <c r="T42" s="2">
        <f t="shared" si="5"/>
        <v>602</v>
      </c>
      <c r="U42" s="2">
        <f t="shared" si="5"/>
        <v>466</v>
      </c>
      <c r="V42" s="2">
        <f t="shared" si="5"/>
        <v>329</v>
      </c>
      <c r="W42" s="2">
        <f t="shared" si="5"/>
        <v>329</v>
      </c>
      <c r="X42" s="2">
        <f t="shared" si="5"/>
        <v>329</v>
      </c>
      <c r="Y42" s="2">
        <f t="shared" si="5"/>
        <v>329</v>
      </c>
      <c r="Z42" s="2">
        <f t="shared" si="5"/>
        <v>329</v>
      </c>
      <c r="AA42" s="2">
        <f t="shared" si="5"/>
        <v>329</v>
      </c>
      <c r="AB42" s="2">
        <f t="shared" si="5"/>
        <v>329</v>
      </c>
      <c r="AC42" s="2">
        <f t="shared" si="5"/>
        <v>329</v>
      </c>
    </row>
    <row r="44" spans="1:29">
      <c r="A44" s="4" t="s">
        <v>0</v>
      </c>
      <c r="B44" s="4" t="s">
        <v>94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24</v>
      </c>
      <c r="K44" s="4">
        <v>25</v>
      </c>
      <c r="L44" s="4">
        <v>26</v>
      </c>
      <c r="M44" s="4">
        <v>27</v>
      </c>
      <c r="N44" s="4">
        <v>28</v>
      </c>
      <c r="O44" s="4">
        <v>29</v>
      </c>
      <c r="P44" s="4">
        <v>30</v>
      </c>
      <c r="Q44" s="4">
        <v>31</v>
      </c>
      <c r="R44" s="4">
        <v>32</v>
      </c>
      <c r="S44" s="4">
        <v>33</v>
      </c>
      <c r="T44" s="4">
        <v>34</v>
      </c>
      <c r="U44" s="4">
        <v>35</v>
      </c>
      <c r="V44" s="4">
        <v>36</v>
      </c>
      <c r="W44" s="4">
        <v>37</v>
      </c>
      <c r="X44" s="4">
        <v>38</v>
      </c>
      <c r="Y44" s="4">
        <v>39</v>
      </c>
      <c r="Z44" s="4">
        <v>40</v>
      </c>
      <c r="AA44" s="4">
        <v>41</v>
      </c>
      <c r="AB44" s="4">
        <v>42</v>
      </c>
      <c r="AC44" s="4">
        <v>43</v>
      </c>
    </row>
    <row r="45" spans="1:29">
      <c r="A45" s="112" t="s">
        <v>14</v>
      </c>
      <c r="B45" s="7" t="s">
        <v>92</v>
      </c>
      <c r="C45" s="4" t="s">
        <v>17</v>
      </c>
      <c r="E45" t="s">
        <v>10</v>
      </c>
      <c r="F45">
        <f>F46+F47</f>
        <v>693</v>
      </c>
      <c r="G45" s="4">
        <f>calcFirstRunOut(J49:AC49)</f>
        <v>202043</v>
      </c>
      <c r="H45" s="4" t="s">
        <v>5</v>
      </c>
      <c r="J45" s="5">
        <v>51</v>
      </c>
      <c r="K45" s="5">
        <v>16</v>
      </c>
      <c r="L45" s="5">
        <v>25</v>
      </c>
      <c r="M45" s="5">
        <v>20</v>
      </c>
      <c r="N45" s="5">
        <v>12</v>
      </c>
      <c r="O45" s="5">
        <v>25</v>
      </c>
      <c r="P45" s="5">
        <v>21</v>
      </c>
      <c r="Q45" s="5">
        <v>0</v>
      </c>
      <c r="R45" s="5">
        <v>0</v>
      </c>
      <c r="S45" s="5">
        <v>0</v>
      </c>
      <c r="T45" s="5">
        <v>18</v>
      </c>
      <c r="U45" s="5">
        <v>0</v>
      </c>
      <c r="V45" s="5">
        <v>14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>
      <c r="A46" s="112"/>
      <c r="B46" s="1">
        <v>9820499380</v>
      </c>
      <c r="C46" s="4" t="s">
        <v>17</v>
      </c>
      <c r="E46" t="s">
        <v>11</v>
      </c>
      <c r="F46">
        <v>693</v>
      </c>
      <c r="G46" s="4"/>
      <c r="H46" s="4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112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112"/>
      <c r="B48" s="6" t="s">
        <v>16</v>
      </c>
      <c r="C48" s="4" t="s">
        <v>17</v>
      </c>
      <c r="E48" s="6" t="s">
        <v>159</v>
      </c>
      <c r="F48">
        <v>0</v>
      </c>
      <c r="G48" s="4"/>
      <c r="H48" s="4" t="s">
        <v>8</v>
      </c>
    </row>
    <row r="49" spans="1:29">
      <c r="A49" s="112"/>
      <c r="B49" s="1" t="s">
        <v>93</v>
      </c>
      <c r="C49" s="4" t="s">
        <v>17</v>
      </c>
      <c r="E49" s="6" t="s">
        <v>160</v>
      </c>
      <c r="F49">
        <v>0</v>
      </c>
      <c r="G49" s="4"/>
      <c r="H49" s="4" t="s">
        <v>9</v>
      </c>
      <c r="J49" s="2">
        <f>F45+I46+I47-J45+J47+J48</f>
        <v>642</v>
      </c>
      <c r="K49" s="2">
        <f t="shared" ref="K49:AC49" si="6">J49-K45+K47+K48</f>
        <v>626</v>
      </c>
      <c r="L49" s="2">
        <f t="shared" si="6"/>
        <v>601</v>
      </c>
      <c r="M49" s="2">
        <f t="shared" si="6"/>
        <v>581</v>
      </c>
      <c r="N49" s="2">
        <f t="shared" si="6"/>
        <v>569</v>
      </c>
      <c r="O49" s="2">
        <f t="shared" si="6"/>
        <v>544</v>
      </c>
      <c r="P49" s="2">
        <f t="shared" si="6"/>
        <v>523</v>
      </c>
      <c r="Q49" s="2">
        <f t="shared" si="6"/>
        <v>523</v>
      </c>
      <c r="R49" s="2">
        <f t="shared" si="6"/>
        <v>523</v>
      </c>
      <c r="S49" s="2">
        <f t="shared" si="6"/>
        <v>523</v>
      </c>
      <c r="T49" s="2">
        <f t="shared" si="6"/>
        <v>505</v>
      </c>
      <c r="U49" s="2">
        <f t="shared" si="6"/>
        <v>505</v>
      </c>
      <c r="V49" s="2">
        <f t="shared" si="6"/>
        <v>491</v>
      </c>
      <c r="W49" s="2">
        <f t="shared" si="6"/>
        <v>491</v>
      </c>
      <c r="X49" s="2">
        <f t="shared" si="6"/>
        <v>491</v>
      </c>
      <c r="Y49" s="2">
        <f t="shared" si="6"/>
        <v>491</v>
      </c>
      <c r="Z49" s="2">
        <f t="shared" si="6"/>
        <v>491</v>
      </c>
      <c r="AA49" s="2">
        <f t="shared" si="6"/>
        <v>491</v>
      </c>
      <c r="AB49" s="2">
        <f t="shared" si="6"/>
        <v>491</v>
      </c>
      <c r="AC49" s="2">
        <f t="shared" si="6"/>
        <v>491</v>
      </c>
    </row>
    <row r="51" spans="1:29">
      <c r="A51" s="4" t="s">
        <v>0</v>
      </c>
      <c r="B51" s="4" t="s">
        <v>99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24</v>
      </c>
      <c r="K51" s="4">
        <v>25</v>
      </c>
      <c r="L51" s="4">
        <v>26</v>
      </c>
      <c r="M51" s="4">
        <v>27</v>
      </c>
      <c r="N51" s="4">
        <v>28</v>
      </c>
      <c r="O51" s="4">
        <v>29</v>
      </c>
      <c r="P51" s="4">
        <v>30</v>
      </c>
      <c r="Q51" s="4">
        <v>31</v>
      </c>
      <c r="R51" s="4">
        <v>32</v>
      </c>
      <c r="S51" s="4">
        <v>33</v>
      </c>
      <c r="T51" s="4">
        <v>34</v>
      </c>
      <c r="U51" s="4">
        <v>35</v>
      </c>
      <c r="V51" s="4">
        <v>36</v>
      </c>
      <c r="W51" s="4">
        <v>37</v>
      </c>
      <c r="X51" s="4">
        <v>38</v>
      </c>
      <c r="Y51" s="4">
        <v>39</v>
      </c>
      <c r="Z51" s="4">
        <v>40</v>
      </c>
      <c r="AA51" s="4">
        <v>41</v>
      </c>
      <c r="AB51" s="4">
        <v>42</v>
      </c>
      <c r="AC51" s="4">
        <v>43</v>
      </c>
    </row>
    <row r="52" spans="1:29">
      <c r="A52" s="112" t="s">
        <v>14</v>
      </c>
      <c r="B52" s="7" t="s">
        <v>97</v>
      </c>
      <c r="C52" s="4" t="s">
        <v>17</v>
      </c>
      <c r="E52" t="s">
        <v>10</v>
      </c>
      <c r="F52">
        <f>F53+F54</f>
        <v>820</v>
      </c>
      <c r="G52" s="4">
        <f>calcFirstRunOut(J56:AC56)</f>
        <v>202043</v>
      </c>
      <c r="H52" s="4" t="s">
        <v>5</v>
      </c>
      <c r="J52" s="5">
        <v>49</v>
      </c>
      <c r="K52" s="5">
        <v>16</v>
      </c>
      <c r="L52" s="5">
        <v>25</v>
      </c>
      <c r="M52" s="5">
        <v>19</v>
      </c>
      <c r="N52" s="5">
        <v>13</v>
      </c>
      <c r="O52" s="5">
        <v>25</v>
      </c>
      <c r="P52" s="5">
        <v>21</v>
      </c>
      <c r="Q52" s="5">
        <v>0</v>
      </c>
      <c r="R52" s="5">
        <v>0</v>
      </c>
      <c r="S52" s="5">
        <v>0</v>
      </c>
      <c r="T52" s="5">
        <v>17</v>
      </c>
      <c r="U52" s="5">
        <v>0</v>
      </c>
      <c r="V52" s="5">
        <v>11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>
      <c r="A53" s="112"/>
      <c r="B53" s="1">
        <v>9820554780</v>
      </c>
      <c r="C53" s="4" t="s">
        <v>17</v>
      </c>
      <c r="E53" t="s">
        <v>11</v>
      </c>
      <c r="F53">
        <v>820</v>
      </c>
      <c r="G53" s="4"/>
      <c r="H53" s="4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112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112"/>
      <c r="B55" s="6" t="s">
        <v>16</v>
      </c>
      <c r="C55" s="4" t="s">
        <v>17</v>
      </c>
      <c r="E55" s="6" t="s">
        <v>159</v>
      </c>
      <c r="F55">
        <v>0</v>
      </c>
      <c r="G55" s="4"/>
      <c r="H55" s="4" t="s">
        <v>8</v>
      </c>
    </row>
    <row r="56" spans="1:29">
      <c r="A56" s="112"/>
      <c r="B56" s="1" t="s">
        <v>98</v>
      </c>
      <c r="C56" s="4" t="s">
        <v>17</v>
      </c>
      <c r="E56" s="6" t="s">
        <v>160</v>
      </c>
      <c r="F56">
        <v>0</v>
      </c>
      <c r="G56" s="4"/>
      <c r="H56" s="4" t="s">
        <v>9</v>
      </c>
      <c r="J56" s="2">
        <f>F52+I53+I54-J52+J54+J55</f>
        <v>771</v>
      </c>
      <c r="K56" s="2">
        <f t="shared" ref="K56:AC56" si="7">J56-K52+K54+K55</f>
        <v>755</v>
      </c>
      <c r="L56" s="2">
        <f t="shared" si="7"/>
        <v>730</v>
      </c>
      <c r="M56" s="2">
        <f t="shared" si="7"/>
        <v>711</v>
      </c>
      <c r="N56" s="2">
        <f t="shared" si="7"/>
        <v>698</v>
      </c>
      <c r="O56" s="2">
        <f t="shared" si="7"/>
        <v>673</v>
      </c>
      <c r="P56" s="2">
        <f t="shared" si="7"/>
        <v>652</v>
      </c>
      <c r="Q56" s="2">
        <f t="shared" si="7"/>
        <v>652</v>
      </c>
      <c r="R56" s="2">
        <f t="shared" si="7"/>
        <v>652</v>
      </c>
      <c r="S56" s="2">
        <f t="shared" si="7"/>
        <v>652</v>
      </c>
      <c r="T56" s="2">
        <f t="shared" si="7"/>
        <v>635</v>
      </c>
      <c r="U56" s="2">
        <f t="shared" si="7"/>
        <v>635</v>
      </c>
      <c r="V56" s="2">
        <f t="shared" si="7"/>
        <v>624</v>
      </c>
      <c r="W56" s="2">
        <f t="shared" si="7"/>
        <v>624</v>
      </c>
      <c r="X56" s="2">
        <f t="shared" si="7"/>
        <v>624</v>
      </c>
      <c r="Y56" s="2">
        <f t="shared" si="7"/>
        <v>624</v>
      </c>
      <c r="Z56" s="2">
        <f t="shared" si="7"/>
        <v>624</v>
      </c>
      <c r="AA56" s="2">
        <f t="shared" si="7"/>
        <v>624</v>
      </c>
      <c r="AB56" s="2">
        <f t="shared" si="7"/>
        <v>624</v>
      </c>
      <c r="AC56" s="2">
        <f t="shared" si="7"/>
        <v>624</v>
      </c>
    </row>
    <row r="58" spans="1:29">
      <c r="A58" s="4" t="s">
        <v>0</v>
      </c>
      <c r="B58" s="4" t="s">
        <v>99</v>
      </c>
      <c r="C58" s="4"/>
      <c r="D58" s="4"/>
      <c r="E58" s="4"/>
      <c r="F58" s="4"/>
      <c r="G58" s="4" t="s">
        <v>4</v>
      </c>
      <c r="H58" s="4"/>
      <c r="I58" s="4" t="s">
        <v>3</v>
      </c>
      <c r="J58" s="4">
        <v>24</v>
      </c>
      <c r="K58" s="4">
        <v>25</v>
      </c>
      <c r="L58" s="4">
        <v>26</v>
      </c>
      <c r="M58" s="4">
        <v>27</v>
      </c>
      <c r="N58" s="4">
        <v>28</v>
      </c>
      <c r="O58" s="4">
        <v>29</v>
      </c>
      <c r="P58" s="4">
        <v>30</v>
      </c>
      <c r="Q58" s="4">
        <v>31</v>
      </c>
      <c r="R58" s="4">
        <v>32</v>
      </c>
      <c r="S58" s="4">
        <v>33</v>
      </c>
      <c r="T58" s="4">
        <v>34</v>
      </c>
      <c r="U58" s="4">
        <v>35</v>
      </c>
      <c r="V58" s="4">
        <v>36</v>
      </c>
      <c r="W58" s="4">
        <v>37</v>
      </c>
      <c r="X58" s="4">
        <v>38</v>
      </c>
      <c r="Y58" s="4">
        <v>39</v>
      </c>
      <c r="Z58" s="4">
        <v>40</v>
      </c>
      <c r="AA58" s="4">
        <v>41</v>
      </c>
      <c r="AB58" s="4">
        <v>42</v>
      </c>
      <c r="AC58" s="4">
        <v>43</v>
      </c>
    </row>
    <row r="59" spans="1:29">
      <c r="A59" s="112" t="s">
        <v>14</v>
      </c>
      <c r="B59" s="7" t="s">
        <v>97</v>
      </c>
      <c r="C59" s="4" t="s">
        <v>17</v>
      </c>
      <c r="E59" t="s">
        <v>10</v>
      </c>
      <c r="F59">
        <f>F60+F61</f>
        <v>921</v>
      </c>
      <c r="G59" s="4">
        <f>calcFirstRunOut(J63:AC63)</f>
        <v>202043</v>
      </c>
      <c r="H59" s="4" t="s">
        <v>5</v>
      </c>
      <c r="J59" s="5">
        <v>49</v>
      </c>
      <c r="K59" s="5">
        <v>15</v>
      </c>
      <c r="L59" s="5">
        <v>25</v>
      </c>
      <c r="M59" s="5">
        <v>20</v>
      </c>
      <c r="N59" s="5">
        <v>13</v>
      </c>
      <c r="O59" s="5">
        <v>24</v>
      </c>
      <c r="P59" s="5">
        <v>21</v>
      </c>
      <c r="Q59" s="5">
        <v>0</v>
      </c>
      <c r="R59" s="5">
        <v>0</v>
      </c>
      <c r="S59" s="5">
        <v>0</v>
      </c>
      <c r="T59" s="5">
        <v>18</v>
      </c>
      <c r="U59" s="5">
        <v>0</v>
      </c>
      <c r="V59" s="5">
        <v>11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</row>
    <row r="60" spans="1:29">
      <c r="A60" s="112"/>
      <c r="B60" s="1">
        <v>9820511880</v>
      </c>
      <c r="C60" s="4" t="s">
        <v>17</v>
      </c>
      <c r="E60" t="s">
        <v>11</v>
      </c>
      <c r="F60">
        <v>921</v>
      </c>
      <c r="G60" s="4"/>
      <c r="H60" s="4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>
      <c r="A61" s="112"/>
      <c r="B61" t="s">
        <v>15</v>
      </c>
      <c r="C61" s="4" t="s">
        <v>17</v>
      </c>
      <c r="E61" t="s">
        <v>12</v>
      </c>
      <c r="F61">
        <v>0</v>
      </c>
      <c r="G61" s="4"/>
      <c r="H61" s="4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>
      <c r="A62" s="112"/>
      <c r="B62" s="6" t="s">
        <v>16</v>
      </c>
      <c r="C62" s="4" t="s">
        <v>17</v>
      </c>
      <c r="E62" s="6" t="s">
        <v>159</v>
      </c>
      <c r="F62">
        <v>0</v>
      </c>
      <c r="G62" s="4"/>
      <c r="H62" s="4" t="s">
        <v>8</v>
      </c>
    </row>
    <row r="63" spans="1:29">
      <c r="A63" s="112"/>
      <c r="B63" s="1" t="s">
        <v>98</v>
      </c>
      <c r="C63" s="4" t="s">
        <v>17</v>
      </c>
      <c r="E63" s="6" t="s">
        <v>160</v>
      </c>
      <c r="F63">
        <v>0</v>
      </c>
      <c r="G63" s="4"/>
      <c r="H63" s="4" t="s">
        <v>9</v>
      </c>
      <c r="J63" s="2">
        <f>F59+I60+I61-J59+J61+J62</f>
        <v>872</v>
      </c>
      <c r="K63" s="2">
        <f t="shared" ref="K63:AC63" si="8">J63-K59+K61+K62</f>
        <v>857</v>
      </c>
      <c r="L63" s="2">
        <f t="shared" si="8"/>
        <v>832</v>
      </c>
      <c r="M63" s="2">
        <f t="shared" si="8"/>
        <v>812</v>
      </c>
      <c r="N63" s="2">
        <f t="shared" si="8"/>
        <v>799</v>
      </c>
      <c r="O63" s="2">
        <f t="shared" si="8"/>
        <v>775</v>
      </c>
      <c r="P63" s="2">
        <f t="shared" si="8"/>
        <v>754</v>
      </c>
      <c r="Q63" s="2">
        <f t="shared" si="8"/>
        <v>754</v>
      </c>
      <c r="R63" s="2">
        <f t="shared" si="8"/>
        <v>754</v>
      </c>
      <c r="S63" s="2">
        <f t="shared" si="8"/>
        <v>754</v>
      </c>
      <c r="T63" s="2">
        <f t="shared" si="8"/>
        <v>736</v>
      </c>
      <c r="U63" s="2">
        <f t="shared" si="8"/>
        <v>736</v>
      </c>
      <c r="V63" s="2">
        <f t="shared" si="8"/>
        <v>725</v>
      </c>
      <c r="W63" s="2">
        <f t="shared" si="8"/>
        <v>725</v>
      </c>
      <c r="X63" s="2">
        <f t="shared" si="8"/>
        <v>725</v>
      </c>
      <c r="Y63" s="2">
        <f t="shared" si="8"/>
        <v>725</v>
      </c>
      <c r="Z63" s="2">
        <f t="shared" si="8"/>
        <v>725</v>
      </c>
      <c r="AA63" s="2">
        <f t="shared" si="8"/>
        <v>725</v>
      </c>
      <c r="AB63" s="2">
        <f t="shared" si="8"/>
        <v>725</v>
      </c>
      <c r="AC63" s="2">
        <f t="shared" si="8"/>
        <v>725</v>
      </c>
    </row>
    <row r="65" spans="1:29">
      <c r="A65" s="4" t="s">
        <v>0</v>
      </c>
      <c r="B65" s="4" t="s">
        <v>109</v>
      </c>
      <c r="C65" s="4"/>
      <c r="D65" s="4"/>
      <c r="E65" s="4"/>
      <c r="F65" s="4"/>
      <c r="G65" s="4" t="s">
        <v>4</v>
      </c>
      <c r="H65" s="4"/>
      <c r="I65" s="4" t="s">
        <v>3</v>
      </c>
      <c r="J65" s="4">
        <v>24</v>
      </c>
      <c r="K65" s="4">
        <v>25</v>
      </c>
      <c r="L65" s="4">
        <v>26</v>
      </c>
      <c r="M65" s="4">
        <v>27</v>
      </c>
      <c r="N65" s="4">
        <v>28</v>
      </c>
      <c r="O65" s="4">
        <v>29</v>
      </c>
      <c r="P65" s="4">
        <v>30</v>
      </c>
      <c r="Q65" s="4">
        <v>31</v>
      </c>
      <c r="R65" s="4">
        <v>32</v>
      </c>
      <c r="S65" s="4">
        <v>33</v>
      </c>
      <c r="T65" s="4">
        <v>34</v>
      </c>
      <c r="U65" s="4">
        <v>35</v>
      </c>
      <c r="V65" s="4">
        <v>36</v>
      </c>
      <c r="W65" s="4">
        <v>37</v>
      </c>
      <c r="X65" s="4">
        <v>38</v>
      </c>
      <c r="Y65" s="4">
        <v>39</v>
      </c>
      <c r="Z65" s="4">
        <v>40</v>
      </c>
      <c r="AA65" s="4">
        <v>41</v>
      </c>
      <c r="AB65" s="4">
        <v>42</v>
      </c>
      <c r="AC65" s="4">
        <v>43</v>
      </c>
    </row>
    <row r="66" spans="1:29">
      <c r="A66" s="112" t="s">
        <v>14</v>
      </c>
      <c r="B66" s="7" t="s">
        <v>107</v>
      </c>
      <c r="C66" s="4" t="s">
        <v>17</v>
      </c>
      <c r="E66" t="s">
        <v>10</v>
      </c>
      <c r="F66">
        <f>F67+F68</f>
        <v>778</v>
      </c>
      <c r="G66" s="4">
        <f>calcFirstRunOut(J70:AC70)</f>
        <v>202043</v>
      </c>
      <c r="H66" s="4" t="s">
        <v>5</v>
      </c>
      <c r="J66" s="5">
        <v>25</v>
      </c>
      <c r="K66" s="5">
        <v>13</v>
      </c>
      <c r="L66" s="5">
        <v>11</v>
      </c>
      <c r="M66" s="5">
        <v>15</v>
      </c>
      <c r="N66" s="5">
        <v>9</v>
      </c>
      <c r="O66" s="5">
        <v>21</v>
      </c>
      <c r="P66" s="5">
        <v>15</v>
      </c>
      <c r="Q66" s="5">
        <v>0</v>
      </c>
      <c r="R66" s="5">
        <v>0</v>
      </c>
      <c r="S66" s="5">
        <v>0</v>
      </c>
      <c r="T66" s="5">
        <v>16</v>
      </c>
      <c r="U66" s="5">
        <v>0</v>
      </c>
      <c r="V66" s="5">
        <v>8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</row>
    <row r="67" spans="1:29">
      <c r="A67" s="112"/>
      <c r="B67" s="1">
        <v>9822062780</v>
      </c>
      <c r="C67" s="4" t="s">
        <v>17</v>
      </c>
      <c r="E67" t="s">
        <v>11</v>
      </c>
      <c r="F67">
        <v>778</v>
      </c>
      <c r="G67" s="4"/>
      <c r="H67" s="4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>
      <c r="A68" s="112"/>
      <c r="B68" t="s">
        <v>15</v>
      </c>
      <c r="C68" s="4" t="s">
        <v>17</v>
      </c>
      <c r="E68" t="s">
        <v>12</v>
      </c>
      <c r="F68">
        <v>0</v>
      </c>
      <c r="G68" s="4"/>
      <c r="H68" s="4" t="s">
        <v>7</v>
      </c>
      <c r="J68" s="8">
        <v>384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>
      <c r="A69" s="112"/>
      <c r="B69" s="6" t="s">
        <v>16</v>
      </c>
      <c r="C69" s="4" t="s">
        <v>17</v>
      </c>
      <c r="E69" s="6" t="s">
        <v>159</v>
      </c>
      <c r="F69">
        <v>0</v>
      </c>
      <c r="G69" s="4"/>
      <c r="H69" s="4" t="s">
        <v>8</v>
      </c>
    </row>
    <row r="70" spans="1:29">
      <c r="A70" s="112"/>
      <c r="B70" s="1" t="s">
        <v>108</v>
      </c>
      <c r="C70" s="4" t="s">
        <v>17</v>
      </c>
      <c r="E70" s="6" t="s">
        <v>160</v>
      </c>
      <c r="F70">
        <v>0</v>
      </c>
      <c r="G70" s="4"/>
      <c r="H70" s="4" t="s">
        <v>9</v>
      </c>
      <c r="J70" s="2">
        <f>F66+I67+I68-J66+J68+J69</f>
        <v>1137</v>
      </c>
      <c r="K70" s="2">
        <f t="shared" ref="K70:AC70" si="9">J70-K66+K68+K69</f>
        <v>1124</v>
      </c>
      <c r="L70" s="2">
        <f t="shared" si="9"/>
        <v>1113</v>
      </c>
      <c r="M70" s="2">
        <f t="shared" si="9"/>
        <v>1098</v>
      </c>
      <c r="N70" s="2">
        <f t="shared" si="9"/>
        <v>1089</v>
      </c>
      <c r="O70" s="2">
        <f t="shared" si="9"/>
        <v>1068</v>
      </c>
      <c r="P70" s="2">
        <f t="shared" si="9"/>
        <v>1053</v>
      </c>
      <c r="Q70" s="2">
        <f t="shared" si="9"/>
        <v>1053</v>
      </c>
      <c r="R70" s="2">
        <f t="shared" si="9"/>
        <v>1053</v>
      </c>
      <c r="S70" s="2">
        <f t="shared" si="9"/>
        <v>1053</v>
      </c>
      <c r="T70" s="2">
        <f t="shared" si="9"/>
        <v>1037</v>
      </c>
      <c r="U70" s="2">
        <f t="shared" si="9"/>
        <v>1037</v>
      </c>
      <c r="V70" s="2">
        <f t="shared" si="9"/>
        <v>1029</v>
      </c>
      <c r="W70" s="2">
        <f t="shared" si="9"/>
        <v>1029</v>
      </c>
      <c r="X70" s="2">
        <f t="shared" si="9"/>
        <v>1029</v>
      </c>
      <c r="Y70" s="2">
        <f t="shared" si="9"/>
        <v>1029</v>
      </c>
      <c r="Z70" s="2">
        <f t="shared" si="9"/>
        <v>1029</v>
      </c>
      <c r="AA70" s="2">
        <f t="shared" si="9"/>
        <v>1029</v>
      </c>
      <c r="AB70" s="2">
        <f t="shared" si="9"/>
        <v>1029</v>
      </c>
      <c r="AC70" s="2">
        <f t="shared" si="9"/>
        <v>1029</v>
      </c>
    </row>
    <row r="72" spans="1:29">
      <c r="A72" s="4" t="s">
        <v>0</v>
      </c>
      <c r="B72" s="4" t="s">
        <v>86</v>
      </c>
      <c r="C72" s="4"/>
      <c r="D72" s="4"/>
      <c r="E72" s="4"/>
      <c r="F72" s="4"/>
      <c r="G72" s="4" t="s">
        <v>4</v>
      </c>
      <c r="H72" s="4"/>
      <c r="I72" s="4" t="s">
        <v>3</v>
      </c>
      <c r="J72" s="4">
        <v>24</v>
      </c>
      <c r="K72" s="4">
        <v>25</v>
      </c>
      <c r="L72" s="4">
        <v>26</v>
      </c>
      <c r="M72" s="4">
        <v>27</v>
      </c>
      <c r="N72" s="4">
        <v>28</v>
      </c>
      <c r="O72" s="4">
        <v>29</v>
      </c>
      <c r="P72" s="4">
        <v>30</v>
      </c>
      <c r="Q72" s="4">
        <v>31</v>
      </c>
      <c r="R72" s="4">
        <v>32</v>
      </c>
      <c r="S72" s="4">
        <v>33</v>
      </c>
      <c r="T72" s="4">
        <v>34</v>
      </c>
      <c r="U72" s="4">
        <v>35</v>
      </c>
      <c r="V72" s="4">
        <v>36</v>
      </c>
      <c r="W72" s="4">
        <v>37</v>
      </c>
      <c r="X72" s="4">
        <v>38</v>
      </c>
      <c r="Y72" s="4">
        <v>39</v>
      </c>
      <c r="Z72" s="4">
        <v>40</v>
      </c>
      <c r="AA72" s="4">
        <v>41</v>
      </c>
      <c r="AB72" s="4">
        <v>42</v>
      </c>
      <c r="AC72" s="4">
        <v>43</v>
      </c>
    </row>
    <row r="73" spans="1:29">
      <c r="A73" s="112" t="s">
        <v>14</v>
      </c>
      <c r="B73" s="7" t="s">
        <v>82</v>
      </c>
      <c r="C73" s="4" t="s">
        <v>17</v>
      </c>
      <c r="E73" t="s">
        <v>10</v>
      </c>
      <c r="F73">
        <f>F74+F75</f>
        <v>1040</v>
      </c>
      <c r="G73" s="4">
        <f>calcFirstRunOut(J77:AC77)</f>
        <v>202043</v>
      </c>
      <c r="H73" s="4" t="s">
        <v>5</v>
      </c>
      <c r="J73" s="5">
        <v>49</v>
      </c>
      <c r="K73" s="5">
        <v>16</v>
      </c>
      <c r="L73" s="5">
        <v>25</v>
      </c>
      <c r="M73" s="5">
        <v>19</v>
      </c>
      <c r="N73" s="5">
        <v>13</v>
      </c>
      <c r="O73" s="5">
        <v>24</v>
      </c>
      <c r="P73" s="5">
        <v>22</v>
      </c>
      <c r="Q73" s="5">
        <v>0</v>
      </c>
      <c r="R73" s="5">
        <v>0</v>
      </c>
      <c r="S73" s="5">
        <v>0</v>
      </c>
      <c r="T73" s="5">
        <v>17</v>
      </c>
      <c r="U73" s="5">
        <v>0</v>
      </c>
      <c r="V73" s="5">
        <v>15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</row>
    <row r="74" spans="1:29">
      <c r="A74" s="112"/>
      <c r="B74" s="1">
        <v>9833032280</v>
      </c>
      <c r="C74" s="4" t="s">
        <v>17</v>
      </c>
      <c r="E74" t="s">
        <v>11</v>
      </c>
      <c r="F74">
        <v>1040</v>
      </c>
      <c r="G74" s="4"/>
      <c r="H74" s="4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>
      <c r="A75" s="112"/>
      <c r="B75" t="s">
        <v>15</v>
      </c>
      <c r="C75" s="4" t="s">
        <v>17</v>
      </c>
      <c r="E75" t="s">
        <v>12</v>
      </c>
      <c r="F75">
        <v>0</v>
      </c>
      <c r="G75" s="4"/>
      <c r="H75" s="4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>
      <c r="A76" s="112"/>
      <c r="B76" s="6" t="s">
        <v>16</v>
      </c>
      <c r="C76" s="4" t="s">
        <v>17</v>
      </c>
      <c r="E76" s="6" t="s">
        <v>159</v>
      </c>
      <c r="F76">
        <v>0</v>
      </c>
      <c r="G76" s="4"/>
      <c r="H76" s="4" t="s">
        <v>8</v>
      </c>
    </row>
    <row r="77" spans="1:29">
      <c r="A77" s="112"/>
      <c r="B77" s="1" t="s">
        <v>112</v>
      </c>
      <c r="C77" s="4" t="s">
        <v>17</v>
      </c>
      <c r="E77" s="6" t="s">
        <v>160</v>
      </c>
      <c r="F77">
        <v>0</v>
      </c>
      <c r="G77" s="4"/>
      <c r="H77" s="4" t="s">
        <v>9</v>
      </c>
      <c r="J77" s="2">
        <f>F73+I74+I75-J73+J75+J76</f>
        <v>991</v>
      </c>
      <c r="K77" s="2">
        <f t="shared" ref="K77:AC77" si="10">J77-K73+K75+K76</f>
        <v>975</v>
      </c>
      <c r="L77" s="2">
        <f t="shared" si="10"/>
        <v>950</v>
      </c>
      <c r="M77" s="2">
        <f t="shared" si="10"/>
        <v>931</v>
      </c>
      <c r="N77" s="2">
        <f t="shared" si="10"/>
        <v>918</v>
      </c>
      <c r="O77" s="2">
        <f t="shared" si="10"/>
        <v>894</v>
      </c>
      <c r="P77" s="2">
        <f t="shared" si="10"/>
        <v>872</v>
      </c>
      <c r="Q77" s="2">
        <f t="shared" si="10"/>
        <v>872</v>
      </c>
      <c r="R77" s="2">
        <f t="shared" si="10"/>
        <v>872</v>
      </c>
      <c r="S77" s="2">
        <f t="shared" si="10"/>
        <v>872</v>
      </c>
      <c r="T77" s="2">
        <f t="shared" si="10"/>
        <v>855</v>
      </c>
      <c r="U77" s="2">
        <f t="shared" si="10"/>
        <v>855</v>
      </c>
      <c r="V77" s="2">
        <f t="shared" si="10"/>
        <v>840</v>
      </c>
      <c r="W77" s="2">
        <f t="shared" si="10"/>
        <v>840</v>
      </c>
      <c r="X77" s="2">
        <f t="shared" si="10"/>
        <v>840</v>
      </c>
      <c r="Y77" s="2">
        <f t="shared" si="10"/>
        <v>840</v>
      </c>
      <c r="Z77" s="2">
        <f t="shared" si="10"/>
        <v>840</v>
      </c>
      <c r="AA77" s="2">
        <f t="shared" si="10"/>
        <v>840</v>
      </c>
      <c r="AB77" s="2">
        <f t="shared" si="10"/>
        <v>840</v>
      </c>
      <c r="AC77" s="2">
        <f t="shared" si="10"/>
        <v>840</v>
      </c>
    </row>
    <row r="79" spans="1:29">
      <c r="A79" s="4" t="s">
        <v>0</v>
      </c>
      <c r="B79" s="4" t="s">
        <v>86</v>
      </c>
      <c r="C79" s="4"/>
      <c r="D79" s="4"/>
      <c r="E79" s="4"/>
      <c r="F79" s="4"/>
      <c r="G79" s="4" t="s">
        <v>4</v>
      </c>
      <c r="H79" s="4"/>
      <c r="I79" s="4" t="s">
        <v>3</v>
      </c>
      <c r="J79" s="4">
        <v>24</v>
      </c>
      <c r="K79" s="4">
        <v>25</v>
      </c>
      <c r="L79" s="4">
        <v>26</v>
      </c>
      <c r="M79" s="4">
        <v>27</v>
      </c>
      <c r="N79" s="4">
        <v>28</v>
      </c>
      <c r="O79" s="4">
        <v>29</v>
      </c>
      <c r="P79" s="4">
        <v>30</v>
      </c>
      <c r="Q79" s="4">
        <v>31</v>
      </c>
      <c r="R79" s="4">
        <v>32</v>
      </c>
      <c r="S79" s="4">
        <v>33</v>
      </c>
      <c r="T79" s="4">
        <v>34</v>
      </c>
      <c r="U79" s="4">
        <v>35</v>
      </c>
      <c r="V79" s="4">
        <v>36</v>
      </c>
      <c r="W79" s="4">
        <v>37</v>
      </c>
      <c r="X79" s="4">
        <v>38</v>
      </c>
      <c r="Y79" s="4">
        <v>39</v>
      </c>
      <c r="Z79" s="4">
        <v>40</v>
      </c>
      <c r="AA79" s="4">
        <v>41</v>
      </c>
      <c r="AB79" s="4">
        <v>42</v>
      </c>
      <c r="AC79" s="4">
        <v>43</v>
      </c>
    </row>
    <row r="80" spans="1:29">
      <c r="A80" s="112" t="s">
        <v>14</v>
      </c>
      <c r="B80" s="7" t="s">
        <v>82</v>
      </c>
      <c r="C80" s="4" t="s">
        <v>17</v>
      </c>
      <c r="E80" t="s">
        <v>10</v>
      </c>
      <c r="F80">
        <f>F81+F82</f>
        <v>420</v>
      </c>
      <c r="G80" s="4">
        <f>calcFirstRunOut(J84:AC84)</f>
        <v>202043</v>
      </c>
      <c r="H80" s="4" t="s">
        <v>5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P80" s="5">
        <v>14</v>
      </c>
      <c r="Q80" s="5">
        <v>0</v>
      </c>
      <c r="R80" s="5">
        <v>0</v>
      </c>
      <c r="S80" s="5">
        <v>0</v>
      </c>
      <c r="T80" s="5">
        <v>17</v>
      </c>
      <c r="U80" s="5">
        <v>0</v>
      </c>
      <c r="V80" s="5">
        <v>15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</row>
    <row r="81" spans="1:29">
      <c r="A81" s="112"/>
      <c r="B81" s="15">
        <v>9839268780</v>
      </c>
      <c r="C81" s="4" t="s">
        <v>17</v>
      </c>
      <c r="E81" t="s">
        <v>11</v>
      </c>
      <c r="F81">
        <v>420</v>
      </c>
      <c r="G81" s="4"/>
      <c r="H81" s="4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>
      <c r="A82" s="112"/>
      <c r="B82" t="s">
        <v>15</v>
      </c>
      <c r="C82" s="4" t="s">
        <v>17</v>
      </c>
      <c r="E82" t="s">
        <v>12</v>
      </c>
      <c r="F82">
        <v>0</v>
      </c>
      <c r="G82" s="4"/>
      <c r="H82" s="4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>
      <c r="A83" s="112"/>
      <c r="B83" s="6" t="s">
        <v>16</v>
      </c>
      <c r="C83" s="4" t="s">
        <v>17</v>
      </c>
      <c r="E83" s="6" t="s">
        <v>159</v>
      </c>
      <c r="F83" s="13">
        <v>420</v>
      </c>
      <c r="G83" s="4"/>
      <c r="H83" s="4" t="s">
        <v>8</v>
      </c>
    </row>
    <row r="84" spans="1:29">
      <c r="A84" s="112"/>
      <c r="B84" s="1" t="s">
        <v>112</v>
      </c>
      <c r="C84" s="4" t="s">
        <v>17</v>
      </c>
      <c r="E84" s="6" t="s">
        <v>160</v>
      </c>
      <c r="F84">
        <v>0</v>
      </c>
      <c r="G84" s="4"/>
      <c r="H84" s="4" t="s">
        <v>9</v>
      </c>
      <c r="J84" s="2">
        <f>F80+I81+I82-J80+J82+J83</f>
        <v>420</v>
      </c>
      <c r="K84" s="2">
        <f t="shared" ref="K84:AC84" si="11">J84-K80+K82+K83</f>
        <v>420</v>
      </c>
      <c r="L84" s="2">
        <f t="shared" si="11"/>
        <v>419</v>
      </c>
      <c r="M84" s="2">
        <f t="shared" si="11"/>
        <v>419</v>
      </c>
      <c r="N84" s="2">
        <f t="shared" si="11"/>
        <v>419</v>
      </c>
      <c r="O84" s="2">
        <f t="shared" si="11"/>
        <v>419</v>
      </c>
      <c r="P84" s="2">
        <f t="shared" si="11"/>
        <v>405</v>
      </c>
      <c r="Q84" s="2">
        <f t="shared" si="11"/>
        <v>405</v>
      </c>
      <c r="R84" s="2">
        <f t="shared" si="11"/>
        <v>405</v>
      </c>
      <c r="S84" s="2">
        <f t="shared" si="11"/>
        <v>405</v>
      </c>
      <c r="T84" s="2">
        <f t="shared" si="11"/>
        <v>388</v>
      </c>
      <c r="U84" s="2">
        <f t="shared" si="11"/>
        <v>388</v>
      </c>
      <c r="V84" s="2">
        <f t="shared" si="11"/>
        <v>373</v>
      </c>
      <c r="W84" s="2">
        <f t="shared" si="11"/>
        <v>373</v>
      </c>
      <c r="X84" s="2">
        <f t="shared" si="11"/>
        <v>373</v>
      </c>
      <c r="Y84" s="2">
        <f t="shared" si="11"/>
        <v>373</v>
      </c>
      <c r="Z84" s="2">
        <f t="shared" si="11"/>
        <v>373</v>
      </c>
      <c r="AA84" s="2">
        <f t="shared" si="11"/>
        <v>373</v>
      </c>
      <c r="AB84" s="2">
        <f t="shared" si="11"/>
        <v>373</v>
      </c>
      <c r="AC84" s="2">
        <f t="shared" si="11"/>
        <v>373</v>
      </c>
    </row>
    <row r="86" spans="1:29">
      <c r="A86" s="4" t="s">
        <v>0</v>
      </c>
      <c r="B86" s="4" t="s">
        <v>138</v>
      </c>
      <c r="C86" s="4"/>
      <c r="D86" s="4"/>
      <c r="E86" s="4"/>
      <c r="F86" s="4"/>
      <c r="G86" s="4" t="s">
        <v>4</v>
      </c>
      <c r="H86" s="4"/>
      <c r="I86" s="4" t="s">
        <v>3</v>
      </c>
      <c r="J86" s="4">
        <v>24</v>
      </c>
      <c r="K86" s="4">
        <v>25</v>
      </c>
      <c r="L86" s="4">
        <v>26</v>
      </c>
      <c r="M86" s="4">
        <v>27</v>
      </c>
      <c r="N86" s="4">
        <v>28</v>
      </c>
      <c r="O86" s="4">
        <v>29</v>
      </c>
      <c r="P86" s="4">
        <v>30</v>
      </c>
      <c r="Q86" s="4">
        <v>31</v>
      </c>
      <c r="R86" s="4">
        <v>32</v>
      </c>
      <c r="S86" s="4">
        <v>33</v>
      </c>
      <c r="T86" s="4">
        <v>34</v>
      </c>
      <c r="U86" s="4">
        <v>35</v>
      </c>
      <c r="V86" s="4">
        <v>36</v>
      </c>
      <c r="W86" s="4">
        <v>37</v>
      </c>
      <c r="X86" s="4">
        <v>38</v>
      </c>
      <c r="Y86" s="4">
        <v>39</v>
      </c>
      <c r="Z86" s="4">
        <v>40</v>
      </c>
      <c r="AA86" s="4">
        <v>41</v>
      </c>
      <c r="AB86" s="4">
        <v>42</v>
      </c>
      <c r="AC86" s="4">
        <v>43</v>
      </c>
    </row>
    <row r="87" spans="1:29">
      <c r="A87" s="112" t="s">
        <v>14</v>
      </c>
      <c r="B87" s="7" t="s">
        <v>136</v>
      </c>
      <c r="C87" s="4" t="s">
        <v>17</v>
      </c>
      <c r="E87" t="s">
        <v>10</v>
      </c>
      <c r="F87">
        <f>F88+F89</f>
        <v>1974</v>
      </c>
      <c r="G87" s="4">
        <f>calcFirstRunOut(J91:AC91)</f>
        <v>202043</v>
      </c>
      <c r="H87" s="4" t="s">
        <v>5</v>
      </c>
      <c r="J87" s="5">
        <v>49</v>
      </c>
      <c r="K87" s="5">
        <v>15</v>
      </c>
      <c r="L87" s="5">
        <v>25</v>
      </c>
      <c r="M87" s="5">
        <v>20</v>
      </c>
      <c r="N87" s="5">
        <v>13</v>
      </c>
      <c r="O87" s="5">
        <v>24</v>
      </c>
      <c r="P87" s="5">
        <v>21</v>
      </c>
      <c r="Q87" s="5">
        <v>0</v>
      </c>
      <c r="R87" s="5">
        <v>0</v>
      </c>
      <c r="S87" s="5">
        <v>0</v>
      </c>
      <c r="T87" s="5">
        <v>18</v>
      </c>
      <c r="U87" s="5">
        <v>0</v>
      </c>
      <c r="V87" s="5">
        <v>13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</row>
    <row r="88" spans="1:29">
      <c r="A88" s="112"/>
      <c r="B88" s="1">
        <v>9831600980</v>
      </c>
      <c r="C88" s="4" t="s">
        <v>17</v>
      </c>
      <c r="E88" t="s">
        <v>11</v>
      </c>
      <c r="F88">
        <v>1974</v>
      </c>
      <c r="G88" s="4"/>
      <c r="H88" s="4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>
      <c r="A89" s="112"/>
      <c r="B89" t="s">
        <v>15</v>
      </c>
      <c r="C89" s="4" t="s">
        <v>17</v>
      </c>
      <c r="E89" t="s">
        <v>12</v>
      </c>
      <c r="F89">
        <v>0</v>
      </c>
      <c r="G89" s="4"/>
      <c r="H89" s="4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 s="112"/>
      <c r="B90" s="6" t="s">
        <v>16</v>
      </c>
      <c r="C90" s="4" t="s">
        <v>17</v>
      </c>
      <c r="E90" s="6" t="s">
        <v>159</v>
      </c>
      <c r="F90">
        <v>0</v>
      </c>
      <c r="G90" s="4"/>
      <c r="H90" s="4" t="s">
        <v>8</v>
      </c>
    </row>
    <row r="91" spans="1:29">
      <c r="A91" s="112"/>
      <c r="B91" s="1" t="s">
        <v>137</v>
      </c>
      <c r="C91" s="4" t="s">
        <v>17</v>
      </c>
      <c r="E91" s="6" t="s">
        <v>160</v>
      </c>
      <c r="F91">
        <v>0</v>
      </c>
      <c r="G91" s="4"/>
      <c r="H91" s="4" t="s">
        <v>9</v>
      </c>
      <c r="J91" s="2">
        <f>F87+I88+I89-J87+J89+J90</f>
        <v>1925</v>
      </c>
      <c r="K91" s="2">
        <f t="shared" ref="K91:AC91" si="12">J91-K87+K89+K90</f>
        <v>1910</v>
      </c>
      <c r="L91" s="2">
        <f t="shared" si="12"/>
        <v>1885</v>
      </c>
      <c r="M91" s="2">
        <f t="shared" si="12"/>
        <v>1865</v>
      </c>
      <c r="N91" s="2">
        <f t="shared" si="12"/>
        <v>1852</v>
      </c>
      <c r="O91" s="2">
        <f t="shared" si="12"/>
        <v>1828</v>
      </c>
      <c r="P91" s="2">
        <f t="shared" si="12"/>
        <v>1807</v>
      </c>
      <c r="Q91" s="2">
        <f t="shared" si="12"/>
        <v>1807</v>
      </c>
      <c r="R91" s="2">
        <f t="shared" si="12"/>
        <v>1807</v>
      </c>
      <c r="S91" s="2">
        <f t="shared" si="12"/>
        <v>1807</v>
      </c>
      <c r="T91" s="2">
        <f t="shared" si="12"/>
        <v>1789</v>
      </c>
      <c r="U91" s="2">
        <f t="shared" si="12"/>
        <v>1789</v>
      </c>
      <c r="V91" s="2">
        <f t="shared" si="12"/>
        <v>1776</v>
      </c>
      <c r="W91" s="2">
        <f t="shared" si="12"/>
        <v>1776</v>
      </c>
      <c r="X91" s="2">
        <f t="shared" si="12"/>
        <v>1776</v>
      </c>
      <c r="Y91" s="2">
        <f t="shared" si="12"/>
        <v>1776</v>
      </c>
      <c r="Z91" s="2">
        <f t="shared" si="12"/>
        <v>1776</v>
      </c>
      <c r="AA91" s="2">
        <f t="shared" si="12"/>
        <v>1776</v>
      </c>
      <c r="AB91" s="2">
        <f t="shared" si="12"/>
        <v>1776</v>
      </c>
      <c r="AC91" s="2">
        <f t="shared" si="12"/>
        <v>1776</v>
      </c>
    </row>
    <row r="93" spans="1:29">
      <c r="A93" s="4" t="s">
        <v>0</v>
      </c>
      <c r="B93" s="4" t="s">
        <v>157</v>
      </c>
      <c r="C93" s="4"/>
      <c r="D93" s="4"/>
      <c r="E93" s="4"/>
      <c r="F93" s="4"/>
      <c r="G93" s="4" t="s">
        <v>4</v>
      </c>
      <c r="H93" s="4"/>
      <c r="I93" s="4" t="s">
        <v>3</v>
      </c>
      <c r="J93" s="4">
        <v>24</v>
      </c>
      <c r="K93" s="4">
        <v>25</v>
      </c>
      <c r="L93" s="4">
        <v>26</v>
      </c>
      <c r="M93" s="4">
        <v>27</v>
      </c>
      <c r="N93" s="4">
        <v>28</v>
      </c>
      <c r="O93" s="4">
        <v>29</v>
      </c>
      <c r="P93" s="4">
        <v>30</v>
      </c>
      <c r="Q93" s="4">
        <v>31</v>
      </c>
      <c r="R93" s="4">
        <v>32</v>
      </c>
      <c r="S93" s="4">
        <v>33</v>
      </c>
      <c r="T93" s="4">
        <v>34</v>
      </c>
      <c r="U93" s="4">
        <v>35</v>
      </c>
      <c r="V93" s="4">
        <v>36</v>
      </c>
      <c r="W93" s="4">
        <v>37</v>
      </c>
      <c r="X93" s="4">
        <v>38</v>
      </c>
      <c r="Y93" s="4">
        <v>39</v>
      </c>
      <c r="Z93" s="4">
        <v>40</v>
      </c>
      <c r="AA93" s="4">
        <v>41</v>
      </c>
      <c r="AB93" s="4">
        <v>42</v>
      </c>
      <c r="AC93" s="4">
        <v>43</v>
      </c>
    </row>
    <row r="94" spans="1:29">
      <c r="A94" s="112" t="s">
        <v>14</v>
      </c>
      <c r="B94" s="7" t="s">
        <v>139</v>
      </c>
      <c r="C94" s="4" t="s">
        <v>17</v>
      </c>
      <c r="E94" t="s">
        <v>10</v>
      </c>
      <c r="F94">
        <f>F95+F96</f>
        <v>106</v>
      </c>
      <c r="G94" s="4">
        <f>calcFirstRunOut(J98:AC98)</f>
        <v>202043</v>
      </c>
      <c r="H94" s="4" t="s">
        <v>5</v>
      </c>
      <c r="J94" s="5">
        <v>40</v>
      </c>
      <c r="K94" s="5">
        <v>50</v>
      </c>
      <c r="L94" s="5">
        <v>4</v>
      </c>
      <c r="M94" s="5">
        <v>2</v>
      </c>
      <c r="N94" s="5">
        <v>40</v>
      </c>
      <c r="O94" s="5">
        <v>30</v>
      </c>
      <c r="P94" s="5">
        <v>49</v>
      </c>
      <c r="Q94" s="5">
        <v>0</v>
      </c>
      <c r="R94" s="5">
        <v>0</v>
      </c>
      <c r="S94" s="5">
        <v>0</v>
      </c>
      <c r="T94" s="5">
        <v>42</v>
      </c>
      <c r="U94" s="5">
        <v>29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</row>
    <row r="95" spans="1:29">
      <c r="A95" s="112"/>
      <c r="B95" s="1">
        <v>9819560780</v>
      </c>
      <c r="C95" s="4" t="s">
        <v>17</v>
      </c>
      <c r="E95" t="s">
        <v>11</v>
      </c>
      <c r="F95">
        <v>106</v>
      </c>
      <c r="G95" s="4"/>
      <c r="H95" s="4" t="s">
        <v>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1280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>
      <c r="A96" s="112"/>
      <c r="B96" t="s">
        <v>15</v>
      </c>
      <c r="C96" s="4" t="s">
        <v>17</v>
      </c>
      <c r="E96" t="s">
        <v>12</v>
      </c>
      <c r="F96">
        <v>0</v>
      </c>
      <c r="G96" s="4"/>
      <c r="H96" s="4" t="s">
        <v>7</v>
      </c>
      <c r="J96" s="8">
        <v>1280</v>
      </c>
      <c r="K96" s="8">
        <v>0</v>
      </c>
      <c r="L96" s="8">
        <v>0</v>
      </c>
      <c r="M96" s="8">
        <v>1280</v>
      </c>
      <c r="N96" s="8">
        <v>0</v>
      </c>
      <c r="O96" s="8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 s="112"/>
      <c r="B97" s="6" t="s">
        <v>16</v>
      </c>
      <c r="C97" s="4" t="s">
        <v>17</v>
      </c>
      <c r="E97" s="6" t="s">
        <v>159</v>
      </c>
      <c r="F97">
        <v>0</v>
      </c>
      <c r="G97" s="4"/>
      <c r="H97" s="4" t="s">
        <v>8</v>
      </c>
    </row>
    <row r="98" spans="1:29">
      <c r="A98" s="112"/>
      <c r="B98" s="1" t="s">
        <v>140</v>
      </c>
      <c r="C98" s="4" t="s">
        <v>17</v>
      </c>
      <c r="E98" s="6" t="s">
        <v>160</v>
      </c>
      <c r="F98">
        <v>0</v>
      </c>
      <c r="G98" s="4"/>
      <c r="H98" s="4" t="s">
        <v>9</v>
      </c>
      <c r="J98" s="2">
        <f>F94+I95+I96-J94+J96+J97</f>
        <v>1346</v>
      </c>
      <c r="K98" s="2">
        <f t="shared" ref="K98:AC98" si="13">J98-K94+K96+K97</f>
        <v>1296</v>
      </c>
      <c r="L98" s="2">
        <f t="shared" si="13"/>
        <v>1292</v>
      </c>
      <c r="M98" s="2">
        <f t="shared" si="13"/>
        <v>2570</v>
      </c>
      <c r="N98" s="2">
        <f t="shared" si="13"/>
        <v>2530</v>
      </c>
      <c r="O98" s="2">
        <f t="shared" si="13"/>
        <v>2500</v>
      </c>
      <c r="P98" s="2">
        <f t="shared" si="13"/>
        <v>2451</v>
      </c>
      <c r="Q98" s="2">
        <f t="shared" si="13"/>
        <v>2451</v>
      </c>
      <c r="R98" s="2">
        <f t="shared" si="13"/>
        <v>2451</v>
      </c>
      <c r="S98" s="2">
        <f t="shared" si="13"/>
        <v>2451</v>
      </c>
      <c r="T98" s="2">
        <f t="shared" si="13"/>
        <v>2409</v>
      </c>
      <c r="U98" s="2">
        <f t="shared" si="13"/>
        <v>2380</v>
      </c>
      <c r="V98" s="2">
        <f t="shared" si="13"/>
        <v>2380</v>
      </c>
      <c r="W98" s="2">
        <f t="shared" si="13"/>
        <v>2380</v>
      </c>
      <c r="X98" s="2">
        <f t="shared" si="13"/>
        <v>2380</v>
      </c>
      <c r="Y98" s="2">
        <f t="shared" si="13"/>
        <v>2380</v>
      </c>
      <c r="Z98" s="2">
        <f t="shared" si="13"/>
        <v>2380</v>
      </c>
      <c r="AA98" s="2">
        <f t="shared" si="13"/>
        <v>2380</v>
      </c>
      <c r="AB98" s="2">
        <f t="shared" si="13"/>
        <v>2380</v>
      </c>
      <c r="AC98" s="2">
        <f t="shared" si="13"/>
        <v>2380</v>
      </c>
    </row>
    <row r="100" spans="1:29">
      <c r="A100" s="4" t="s">
        <v>0</v>
      </c>
      <c r="B100" s="4" t="s">
        <v>157</v>
      </c>
      <c r="C100" s="4"/>
      <c r="D100" s="4"/>
      <c r="E100" s="4"/>
      <c r="F100" s="4"/>
      <c r="G100" s="4" t="s">
        <v>4</v>
      </c>
      <c r="H100" s="4"/>
      <c r="I100" s="4" t="s">
        <v>3</v>
      </c>
      <c r="J100" s="4">
        <v>24</v>
      </c>
      <c r="K100" s="4">
        <v>25</v>
      </c>
      <c r="L100" s="4">
        <v>26</v>
      </c>
      <c r="M100" s="4">
        <v>27</v>
      </c>
      <c r="N100" s="4">
        <v>28</v>
      </c>
      <c r="O100" s="4">
        <v>29</v>
      </c>
      <c r="P100" s="4">
        <v>30</v>
      </c>
      <c r="Q100" s="4">
        <v>31</v>
      </c>
      <c r="R100" s="4">
        <v>32</v>
      </c>
      <c r="S100" s="4">
        <v>33</v>
      </c>
      <c r="T100" s="4">
        <v>34</v>
      </c>
      <c r="U100" s="4">
        <v>35</v>
      </c>
      <c r="V100" s="4">
        <v>36</v>
      </c>
      <c r="W100" s="4">
        <v>37</v>
      </c>
      <c r="X100" s="4">
        <v>38</v>
      </c>
      <c r="Y100" s="4">
        <v>39</v>
      </c>
      <c r="Z100" s="4">
        <v>40</v>
      </c>
      <c r="AA100" s="4">
        <v>41</v>
      </c>
      <c r="AB100" s="4">
        <v>42</v>
      </c>
      <c r="AC100" s="4">
        <v>43</v>
      </c>
    </row>
    <row r="101" spans="1:29">
      <c r="A101" s="112" t="s">
        <v>14</v>
      </c>
      <c r="B101" s="7" t="s">
        <v>139</v>
      </c>
      <c r="C101" s="4" t="s">
        <v>17</v>
      </c>
      <c r="E101" t="s">
        <v>10</v>
      </c>
      <c r="F101">
        <f>F102+F103</f>
        <v>90</v>
      </c>
      <c r="G101" s="4">
        <f>calcFirstRunOut(J105:AC105)</f>
        <v>202043</v>
      </c>
      <c r="H101" s="4" t="s">
        <v>5</v>
      </c>
      <c r="J101" s="5">
        <v>40</v>
      </c>
      <c r="K101" s="5">
        <v>50</v>
      </c>
      <c r="L101" s="5">
        <v>4</v>
      </c>
      <c r="M101" s="5">
        <v>2</v>
      </c>
      <c r="N101" s="5">
        <v>40</v>
      </c>
      <c r="O101" s="5">
        <v>30</v>
      </c>
      <c r="P101" s="5">
        <v>49</v>
      </c>
      <c r="Q101" s="5">
        <v>0</v>
      </c>
      <c r="R101" s="5">
        <v>0</v>
      </c>
      <c r="S101" s="5">
        <v>0</v>
      </c>
      <c r="T101" s="5">
        <v>42</v>
      </c>
      <c r="U101" s="5">
        <v>29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</row>
    <row r="102" spans="1:29">
      <c r="A102" s="112"/>
      <c r="B102" s="1">
        <v>9819560880</v>
      </c>
      <c r="C102" s="4" t="s">
        <v>17</v>
      </c>
      <c r="E102" t="s">
        <v>11</v>
      </c>
      <c r="F102">
        <v>90</v>
      </c>
      <c r="G102" s="4"/>
      <c r="H102" s="4" t="s">
        <v>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>
      <c r="A103" s="112"/>
      <c r="B103" t="s">
        <v>15</v>
      </c>
      <c r="C103" s="4" t="s">
        <v>17</v>
      </c>
      <c r="E103" t="s">
        <v>12</v>
      </c>
      <c r="F103">
        <v>0</v>
      </c>
      <c r="G103" s="4"/>
      <c r="H103" s="4" t="s">
        <v>7</v>
      </c>
      <c r="J103" s="8">
        <v>2000</v>
      </c>
      <c r="K103" s="8">
        <v>0</v>
      </c>
      <c r="L103" s="8">
        <v>0</v>
      </c>
      <c r="M103" s="8">
        <v>0</v>
      </c>
      <c r="N103" s="8">
        <v>0</v>
      </c>
      <c r="O103" s="8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>
      <c r="A104" s="112"/>
      <c r="B104" s="6" t="s">
        <v>16</v>
      </c>
      <c r="C104" s="4" t="s">
        <v>17</v>
      </c>
      <c r="E104" s="6" t="s">
        <v>159</v>
      </c>
      <c r="F104">
        <v>0</v>
      </c>
      <c r="G104" s="4"/>
      <c r="H104" s="4" t="s">
        <v>8</v>
      </c>
    </row>
    <row r="105" spans="1:29">
      <c r="A105" s="112"/>
      <c r="B105" s="1" t="s">
        <v>140</v>
      </c>
      <c r="C105" s="4" t="s">
        <v>17</v>
      </c>
      <c r="E105" s="6" t="s">
        <v>160</v>
      </c>
      <c r="F105">
        <v>0</v>
      </c>
      <c r="G105" s="4"/>
      <c r="H105" s="4" t="s">
        <v>9</v>
      </c>
      <c r="J105" s="2">
        <f>F101+I102+I103-J101+J103+J104</f>
        <v>2050</v>
      </c>
      <c r="K105" s="2">
        <f t="shared" ref="K105:AC105" si="14">J105-K101+K103+K104</f>
        <v>2000</v>
      </c>
      <c r="L105" s="2">
        <f t="shared" si="14"/>
        <v>1996</v>
      </c>
      <c r="M105" s="2">
        <f t="shared" si="14"/>
        <v>1994</v>
      </c>
      <c r="N105" s="2">
        <f t="shared" si="14"/>
        <v>1954</v>
      </c>
      <c r="O105" s="2">
        <f t="shared" si="14"/>
        <v>1924</v>
      </c>
      <c r="P105" s="2">
        <f t="shared" si="14"/>
        <v>1875</v>
      </c>
      <c r="Q105" s="2">
        <f t="shared" si="14"/>
        <v>1875</v>
      </c>
      <c r="R105" s="2">
        <f t="shared" si="14"/>
        <v>1875</v>
      </c>
      <c r="S105" s="2">
        <f t="shared" si="14"/>
        <v>1875</v>
      </c>
      <c r="T105" s="2">
        <f t="shared" si="14"/>
        <v>1833</v>
      </c>
      <c r="U105" s="2">
        <f t="shared" si="14"/>
        <v>1804</v>
      </c>
      <c r="V105" s="2">
        <f t="shared" si="14"/>
        <v>1804</v>
      </c>
      <c r="W105" s="2">
        <f t="shared" si="14"/>
        <v>1804</v>
      </c>
      <c r="X105" s="2">
        <f t="shared" si="14"/>
        <v>1804</v>
      </c>
      <c r="Y105" s="2">
        <f t="shared" si="14"/>
        <v>1804</v>
      </c>
      <c r="Z105" s="2">
        <f t="shared" si="14"/>
        <v>1804</v>
      </c>
      <c r="AA105" s="2">
        <f t="shared" si="14"/>
        <v>1804</v>
      </c>
      <c r="AB105" s="2">
        <f t="shared" si="14"/>
        <v>1804</v>
      </c>
      <c r="AC105" s="2">
        <f t="shared" si="14"/>
        <v>1804</v>
      </c>
    </row>
    <row r="107" spans="1:29">
      <c r="A107" s="4" t="s">
        <v>0</v>
      </c>
      <c r="B107" s="4" t="s">
        <v>157</v>
      </c>
      <c r="C107" s="4"/>
      <c r="D107" s="4"/>
      <c r="E107" s="4"/>
      <c r="F107" s="4"/>
      <c r="G107" s="4" t="s">
        <v>4</v>
      </c>
      <c r="H107" s="4"/>
      <c r="I107" s="4" t="s">
        <v>3</v>
      </c>
      <c r="J107" s="4">
        <v>24</v>
      </c>
      <c r="K107" s="4">
        <v>25</v>
      </c>
      <c r="L107" s="4">
        <v>26</v>
      </c>
      <c r="M107" s="4">
        <v>27</v>
      </c>
      <c r="N107" s="4">
        <v>28</v>
      </c>
      <c r="O107" s="4">
        <v>29</v>
      </c>
      <c r="P107" s="4">
        <v>30</v>
      </c>
      <c r="Q107" s="4">
        <v>31</v>
      </c>
      <c r="R107" s="4">
        <v>32</v>
      </c>
      <c r="S107" s="4">
        <v>33</v>
      </c>
      <c r="T107" s="4">
        <v>34</v>
      </c>
      <c r="U107" s="4">
        <v>35</v>
      </c>
      <c r="V107" s="4">
        <v>36</v>
      </c>
      <c r="W107" s="4">
        <v>37</v>
      </c>
      <c r="X107" s="4">
        <v>38</v>
      </c>
      <c r="Y107" s="4">
        <v>39</v>
      </c>
      <c r="Z107" s="4">
        <v>40</v>
      </c>
      <c r="AA107" s="4">
        <v>41</v>
      </c>
      <c r="AB107" s="4">
        <v>42</v>
      </c>
      <c r="AC107" s="4">
        <v>43</v>
      </c>
    </row>
    <row r="108" spans="1:29">
      <c r="A108" s="112" t="s">
        <v>14</v>
      </c>
      <c r="B108" s="7" t="s">
        <v>139</v>
      </c>
      <c r="C108" s="4" t="s">
        <v>17</v>
      </c>
      <c r="E108" t="s">
        <v>10</v>
      </c>
      <c r="F108">
        <f>F109+F110</f>
        <v>72</v>
      </c>
      <c r="G108" s="4">
        <f>calcFirstRunOut(J112:AC112)</f>
        <v>202043</v>
      </c>
      <c r="H108" s="4" t="s">
        <v>5</v>
      </c>
      <c r="J108" s="5">
        <v>40</v>
      </c>
      <c r="K108" s="5">
        <v>50</v>
      </c>
      <c r="L108" s="5">
        <v>4</v>
      </c>
      <c r="M108" s="5">
        <v>2</v>
      </c>
      <c r="N108" s="5">
        <v>40</v>
      </c>
      <c r="O108" s="5">
        <v>30</v>
      </c>
      <c r="P108" s="5">
        <v>49</v>
      </c>
      <c r="Q108" s="5">
        <v>0</v>
      </c>
      <c r="R108" s="5">
        <v>0</v>
      </c>
      <c r="S108" s="5">
        <v>0</v>
      </c>
      <c r="T108" s="5">
        <v>42</v>
      </c>
      <c r="U108" s="5">
        <v>29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</row>
    <row r="109" spans="1:29">
      <c r="A109" s="112"/>
      <c r="B109" s="1">
        <v>9819560980</v>
      </c>
      <c r="C109" s="4" t="s">
        <v>17</v>
      </c>
      <c r="E109" t="s">
        <v>11</v>
      </c>
      <c r="F109">
        <v>72</v>
      </c>
      <c r="G109" s="4"/>
      <c r="H109" s="4" t="s">
        <v>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>
      <c r="A110" s="112"/>
      <c r="B110" t="s">
        <v>15</v>
      </c>
      <c r="C110" s="4" t="s">
        <v>17</v>
      </c>
      <c r="E110" t="s">
        <v>12</v>
      </c>
      <c r="F110">
        <v>0</v>
      </c>
      <c r="G110" s="4"/>
      <c r="H110" s="4" t="s">
        <v>7</v>
      </c>
      <c r="J110" s="8">
        <v>1920</v>
      </c>
      <c r="K110" s="8">
        <v>0</v>
      </c>
      <c r="L110" s="8">
        <v>0</v>
      </c>
      <c r="M110" s="8">
        <v>0</v>
      </c>
      <c r="N110" s="8">
        <v>0</v>
      </c>
      <c r="O110" s="8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>
      <c r="A111" s="112"/>
      <c r="B111" s="6" t="s">
        <v>16</v>
      </c>
      <c r="C111" s="4" t="s">
        <v>17</v>
      </c>
      <c r="E111" s="6" t="s">
        <v>159</v>
      </c>
      <c r="F111">
        <v>0</v>
      </c>
      <c r="G111" s="4"/>
      <c r="H111" s="4" t="s">
        <v>8</v>
      </c>
    </row>
    <row r="112" spans="1:29">
      <c r="A112" s="112"/>
      <c r="B112" s="1" t="s">
        <v>140</v>
      </c>
      <c r="C112" s="4" t="s">
        <v>17</v>
      </c>
      <c r="E112" s="6" t="s">
        <v>160</v>
      </c>
      <c r="F112">
        <v>0</v>
      </c>
      <c r="G112" s="4"/>
      <c r="H112" s="4" t="s">
        <v>9</v>
      </c>
      <c r="J112" s="2">
        <f>F108+I109+I110-J108+J110+J111</f>
        <v>1952</v>
      </c>
      <c r="K112" s="2">
        <f t="shared" ref="K112:AC112" si="15">J112-K108+K110+K111</f>
        <v>1902</v>
      </c>
      <c r="L112" s="2">
        <f t="shared" si="15"/>
        <v>1898</v>
      </c>
      <c r="M112" s="2">
        <f t="shared" si="15"/>
        <v>1896</v>
      </c>
      <c r="N112" s="2">
        <f t="shared" si="15"/>
        <v>1856</v>
      </c>
      <c r="O112" s="2">
        <f t="shared" si="15"/>
        <v>1826</v>
      </c>
      <c r="P112" s="2">
        <f t="shared" si="15"/>
        <v>1777</v>
      </c>
      <c r="Q112" s="2">
        <f t="shared" si="15"/>
        <v>1777</v>
      </c>
      <c r="R112" s="2">
        <f t="shared" si="15"/>
        <v>1777</v>
      </c>
      <c r="S112" s="2">
        <f t="shared" si="15"/>
        <v>1777</v>
      </c>
      <c r="T112" s="2">
        <f t="shared" si="15"/>
        <v>1735</v>
      </c>
      <c r="U112" s="2">
        <f t="shared" si="15"/>
        <v>1706</v>
      </c>
      <c r="V112" s="2">
        <f t="shared" si="15"/>
        <v>1706</v>
      </c>
      <c r="W112" s="2">
        <f t="shared" si="15"/>
        <v>1706</v>
      </c>
      <c r="X112" s="2">
        <f t="shared" si="15"/>
        <v>1706</v>
      </c>
      <c r="Y112" s="2">
        <f t="shared" si="15"/>
        <v>1706</v>
      </c>
      <c r="Z112" s="2">
        <f t="shared" si="15"/>
        <v>1706</v>
      </c>
      <c r="AA112" s="2">
        <f t="shared" si="15"/>
        <v>1706</v>
      </c>
      <c r="AB112" s="2">
        <f t="shared" si="15"/>
        <v>1706</v>
      </c>
      <c r="AC112" s="2">
        <f t="shared" si="15"/>
        <v>1706</v>
      </c>
    </row>
    <row r="114" spans="1:29">
      <c r="A114" s="4" t="s">
        <v>0</v>
      </c>
      <c r="B114" s="4" t="s">
        <v>157</v>
      </c>
      <c r="C114" s="4"/>
      <c r="D114" s="4"/>
      <c r="E114" s="4"/>
      <c r="F114" s="4"/>
      <c r="G114" s="4" t="s">
        <v>4</v>
      </c>
      <c r="H114" s="4"/>
      <c r="I114" s="4" t="s">
        <v>3</v>
      </c>
      <c r="J114" s="4">
        <v>24</v>
      </c>
      <c r="K114" s="4">
        <v>25</v>
      </c>
      <c r="L114" s="4">
        <v>26</v>
      </c>
      <c r="M114" s="4">
        <v>27</v>
      </c>
      <c r="N114" s="4">
        <v>28</v>
      </c>
      <c r="O114" s="4">
        <v>29</v>
      </c>
      <c r="P114" s="4">
        <v>30</v>
      </c>
      <c r="Q114" s="4">
        <v>31</v>
      </c>
      <c r="R114" s="4">
        <v>32</v>
      </c>
      <c r="S114" s="4">
        <v>33</v>
      </c>
      <c r="T114" s="4">
        <v>34</v>
      </c>
      <c r="U114" s="4">
        <v>35</v>
      </c>
      <c r="V114" s="4">
        <v>36</v>
      </c>
      <c r="W114" s="4">
        <v>37</v>
      </c>
      <c r="X114" s="4">
        <v>38</v>
      </c>
      <c r="Y114" s="4">
        <v>39</v>
      </c>
      <c r="Z114" s="4">
        <v>40</v>
      </c>
      <c r="AA114" s="4">
        <v>41</v>
      </c>
      <c r="AB114" s="4">
        <v>42</v>
      </c>
      <c r="AC114" s="4">
        <v>43</v>
      </c>
    </row>
    <row r="115" spans="1:29">
      <c r="A115" s="112" t="s">
        <v>14</v>
      </c>
      <c r="B115" s="7" t="s">
        <v>139</v>
      </c>
      <c r="C115" s="4" t="s">
        <v>17</v>
      </c>
      <c r="E115" t="s">
        <v>10</v>
      </c>
      <c r="F115">
        <f>F116+F117</f>
        <v>6</v>
      </c>
      <c r="G115" s="4">
        <f>calcFirstRunOut(J119:AC119)</f>
        <v>202043</v>
      </c>
      <c r="H115" s="4" t="s">
        <v>5</v>
      </c>
      <c r="J115" s="5">
        <v>20</v>
      </c>
      <c r="K115" s="5">
        <v>25</v>
      </c>
      <c r="L115" s="5">
        <v>2</v>
      </c>
      <c r="M115" s="5">
        <v>1</v>
      </c>
      <c r="N115" s="5">
        <v>20</v>
      </c>
      <c r="O115" s="5">
        <v>15</v>
      </c>
      <c r="P115" s="5">
        <v>25</v>
      </c>
      <c r="Q115" s="5">
        <v>0</v>
      </c>
      <c r="R115" s="5">
        <v>0</v>
      </c>
      <c r="S115" s="5">
        <v>0</v>
      </c>
      <c r="T115" s="5">
        <v>21</v>
      </c>
      <c r="U115" s="5">
        <v>14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</row>
    <row r="116" spans="1:29">
      <c r="A116" s="112"/>
      <c r="B116" s="1">
        <v>9821792580</v>
      </c>
      <c r="C116" s="4" t="s">
        <v>17</v>
      </c>
      <c r="E116" t="s">
        <v>11</v>
      </c>
      <c r="F116">
        <v>6</v>
      </c>
      <c r="G116" s="4"/>
      <c r="H116" s="4" t="s">
        <v>6</v>
      </c>
      <c r="J116">
        <v>480</v>
      </c>
      <c r="K116">
        <v>720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>
      <c r="A117" s="112"/>
      <c r="B117" t="s">
        <v>15</v>
      </c>
      <c r="C117" s="4" t="s">
        <v>17</v>
      </c>
      <c r="E117" t="s">
        <v>12</v>
      </c>
      <c r="F117">
        <v>0</v>
      </c>
      <c r="G117" s="4"/>
      <c r="H117" s="4" t="s">
        <v>7</v>
      </c>
      <c r="J117" s="8">
        <v>720</v>
      </c>
      <c r="K117">
        <v>0</v>
      </c>
      <c r="L117" s="8">
        <v>0</v>
      </c>
      <c r="M117" s="8">
        <v>480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>
      <c r="A118" s="112"/>
      <c r="B118" s="6" t="s">
        <v>16</v>
      </c>
      <c r="C118" s="4" t="s">
        <v>17</v>
      </c>
      <c r="E118" s="6" t="s">
        <v>159</v>
      </c>
      <c r="F118">
        <v>0</v>
      </c>
      <c r="G118" s="4"/>
      <c r="H118" s="4" t="s">
        <v>8</v>
      </c>
    </row>
    <row r="119" spans="1:29">
      <c r="A119" s="112"/>
      <c r="B119" s="1" t="s">
        <v>140</v>
      </c>
      <c r="C119" s="4" t="s">
        <v>17</v>
      </c>
      <c r="E119" s="6" t="s">
        <v>160</v>
      </c>
      <c r="F119">
        <v>0</v>
      </c>
      <c r="G119" s="4"/>
      <c r="H119" s="4" t="s">
        <v>9</v>
      </c>
      <c r="J119" s="2">
        <f>F115+I116+I117-J115+J117+J118</f>
        <v>706</v>
      </c>
      <c r="K119" s="2">
        <f t="shared" ref="K119:AC119" si="16">J119-K115+K117+K118</f>
        <v>681</v>
      </c>
      <c r="L119" s="2">
        <f t="shared" si="16"/>
        <v>679</v>
      </c>
      <c r="M119" s="2">
        <f t="shared" si="16"/>
        <v>1158</v>
      </c>
      <c r="N119" s="2">
        <f t="shared" si="16"/>
        <v>1138</v>
      </c>
      <c r="O119" s="2">
        <f t="shared" si="16"/>
        <v>1123</v>
      </c>
      <c r="P119" s="2">
        <f t="shared" si="16"/>
        <v>1098</v>
      </c>
      <c r="Q119" s="2">
        <f t="shared" si="16"/>
        <v>1098</v>
      </c>
      <c r="R119" s="2">
        <f t="shared" si="16"/>
        <v>1098</v>
      </c>
      <c r="S119" s="2">
        <f t="shared" si="16"/>
        <v>1098</v>
      </c>
      <c r="T119" s="2">
        <f t="shared" si="16"/>
        <v>1077</v>
      </c>
      <c r="U119" s="2">
        <f t="shared" si="16"/>
        <v>1063</v>
      </c>
      <c r="V119" s="2">
        <f t="shared" si="16"/>
        <v>1063</v>
      </c>
      <c r="W119" s="2">
        <f t="shared" si="16"/>
        <v>1063</v>
      </c>
      <c r="X119" s="2">
        <f t="shared" si="16"/>
        <v>1063</v>
      </c>
      <c r="Y119" s="2">
        <f t="shared" si="16"/>
        <v>1063</v>
      </c>
      <c r="Z119" s="2">
        <f t="shared" si="16"/>
        <v>1063</v>
      </c>
      <c r="AA119" s="2">
        <f t="shared" si="16"/>
        <v>1063</v>
      </c>
      <c r="AB119" s="2">
        <f t="shared" si="16"/>
        <v>1063</v>
      </c>
      <c r="AC119" s="2">
        <f t="shared" si="16"/>
        <v>1063</v>
      </c>
    </row>
    <row r="121" spans="1:29">
      <c r="A121" s="4" t="s">
        <v>0</v>
      </c>
      <c r="B121" s="4" t="s">
        <v>157</v>
      </c>
      <c r="C121" s="4"/>
      <c r="D121" s="4"/>
      <c r="E121" s="4"/>
      <c r="F121" s="4"/>
      <c r="G121" s="4" t="s">
        <v>4</v>
      </c>
      <c r="H121" s="4"/>
      <c r="I121" s="4" t="s">
        <v>3</v>
      </c>
      <c r="J121" s="4">
        <v>24</v>
      </c>
      <c r="K121" s="4">
        <v>25</v>
      </c>
      <c r="L121" s="4">
        <v>26</v>
      </c>
      <c r="M121" s="4">
        <v>27</v>
      </c>
      <c r="N121" s="4">
        <v>28</v>
      </c>
      <c r="O121" s="4">
        <v>29</v>
      </c>
      <c r="P121" s="4">
        <v>30</v>
      </c>
      <c r="Q121" s="4">
        <v>31</v>
      </c>
      <c r="R121" s="4">
        <v>32</v>
      </c>
      <c r="S121" s="4">
        <v>33</v>
      </c>
      <c r="T121" s="4">
        <v>34</v>
      </c>
      <c r="U121" s="4">
        <v>35</v>
      </c>
      <c r="V121" s="4">
        <v>36</v>
      </c>
      <c r="W121" s="4">
        <v>37</v>
      </c>
      <c r="X121" s="4">
        <v>38</v>
      </c>
      <c r="Y121" s="4">
        <v>39</v>
      </c>
      <c r="Z121" s="4">
        <v>40</v>
      </c>
      <c r="AA121" s="4">
        <v>41</v>
      </c>
      <c r="AB121" s="4">
        <v>42</v>
      </c>
      <c r="AC121" s="4">
        <v>43</v>
      </c>
    </row>
    <row r="122" spans="1:29">
      <c r="A122" s="112" t="s">
        <v>14</v>
      </c>
      <c r="B122" s="7" t="s">
        <v>139</v>
      </c>
      <c r="C122" s="4" t="s">
        <v>17</v>
      </c>
      <c r="E122" t="s">
        <v>10</v>
      </c>
      <c r="F122">
        <f>F123+F124</f>
        <v>-19</v>
      </c>
      <c r="G122" s="4">
        <f>calcFirstRunOut(J126:AC126)</f>
        <v>202043</v>
      </c>
      <c r="H122" s="4" t="s">
        <v>5</v>
      </c>
      <c r="J122" s="5">
        <v>20</v>
      </c>
      <c r="K122" s="5">
        <v>25</v>
      </c>
      <c r="L122" s="5">
        <v>2</v>
      </c>
      <c r="M122" s="5">
        <v>1</v>
      </c>
      <c r="N122" s="5">
        <v>20</v>
      </c>
      <c r="O122" s="5">
        <v>15</v>
      </c>
      <c r="P122" s="5">
        <v>25</v>
      </c>
      <c r="Q122" s="5">
        <v>0</v>
      </c>
      <c r="R122" s="5">
        <v>0</v>
      </c>
      <c r="S122" s="5">
        <v>0</v>
      </c>
      <c r="T122" s="5">
        <v>21</v>
      </c>
      <c r="U122" s="5">
        <v>14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</row>
    <row r="123" spans="1:29">
      <c r="A123" s="112"/>
      <c r="B123" s="1">
        <v>9822115880</v>
      </c>
      <c r="C123" s="4" t="s">
        <v>17</v>
      </c>
      <c r="E123" t="s">
        <v>11</v>
      </c>
      <c r="F123">
        <v>-19</v>
      </c>
      <c r="G123" s="4"/>
      <c r="H123" s="4" t="s">
        <v>6</v>
      </c>
      <c r="J123">
        <v>240</v>
      </c>
      <c r="K123">
        <v>960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>
      <c r="A124" s="112"/>
      <c r="B124" t="s">
        <v>15</v>
      </c>
      <c r="C124" s="4" t="s">
        <v>17</v>
      </c>
      <c r="E124" t="s">
        <v>12</v>
      </c>
      <c r="F124">
        <v>0</v>
      </c>
      <c r="G124" s="4"/>
      <c r="H124" s="4" t="s">
        <v>7</v>
      </c>
      <c r="J124" s="8">
        <v>720</v>
      </c>
      <c r="K124">
        <v>0</v>
      </c>
      <c r="L124" s="8">
        <v>0</v>
      </c>
      <c r="M124" s="8">
        <v>480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>
      <c r="A125" s="112"/>
      <c r="B125" s="6" t="s">
        <v>16</v>
      </c>
      <c r="C125" s="4" t="s">
        <v>17</v>
      </c>
      <c r="E125" s="6" t="s">
        <v>159</v>
      </c>
      <c r="F125">
        <v>0</v>
      </c>
      <c r="G125" s="4"/>
      <c r="H125" s="4" t="s">
        <v>8</v>
      </c>
    </row>
    <row r="126" spans="1:29">
      <c r="A126" s="112"/>
      <c r="B126" s="1" t="s">
        <v>140</v>
      </c>
      <c r="C126" s="4" t="s">
        <v>17</v>
      </c>
      <c r="E126" s="6" t="s">
        <v>160</v>
      </c>
      <c r="F126">
        <v>0</v>
      </c>
      <c r="G126" s="4"/>
      <c r="H126" s="4" t="s">
        <v>9</v>
      </c>
      <c r="J126" s="2">
        <f>F122+I123+I124-J122+J124+J125</f>
        <v>681</v>
      </c>
      <c r="K126" s="2">
        <f t="shared" ref="K126:AC126" si="17">J126-K122+K124+K125</f>
        <v>656</v>
      </c>
      <c r="L126" s="2">
        <f t="shared" si="17"/>
        <v>654</v>
      </c>
      <c r="M126" s="2">
        <f t="shared" si="17"/>
        <v>1133</v>
      </c>
      <c r="N126" s="2">
        <f t="shared" si="17"/>
        <v>1113</v>
      </c>
      <c r="O126" s="2">
        <f t="shared" si="17"/>
        <v>1098</v>
      </c>
      <c r="P126" s="2">
        <f t="shared" si="17"/>
        <v>1073</v>
      </c>
      <c r="Q126" s="2">
        <f t="shared" si="17"/>
        <v>1073</v>
      </c>
      <c r="R126" s="2">
        <f t="shared" si="17"/>
        <v>1073</v>
      </c>
      <c r="S126" s="2">
        <f t="shared" si="17"/>
        <v>1073</v>
      </c>
      <c r="T126" s="2">
        <f t="shared" si="17"/>
        <v>1052</v>
      </c>
      <c r="U126" s="2">
        <f t="shared" si="17"/>
        <v>1038</v>
      </c>
      <c r="V126" s="2">
        <f t="shared" si="17"/>
        <v>1038</v>
      </c>
      <c r="W126" s="2">
        <f t="shared" si="17"/>
        <v>1038</v>
      </c>
      <c r="X126" s="2">
        <f t="shared" si="17"/>
        <v>1038</v>
      </c>
      <c r="Y126" s="2">
        <f t="shared" si="17"/>
        <v>1038</v>
      </c>
      <c r="Z126" s="2">
        <f t="shared" si="17"/>
        <v>1038</v>
      </c>
      <c r="AA126" s="2">
        <f t="shared" si="17"/>
        <v>1038</v>
      </c>
      <c r="AB126" s="2">
        <f t="shared" si="17"/>
        <v>1038</v>
      </c>
      <c r="AC126" s="2">
        <f t="shared" si="17"/>
        <v>1038</v>
      </c>
    </row>
    <row r="128" spans="1:29">
      <c r="A128" s="4" t="s">
        <v>0</v>
      </c>
      <c r="B128" s="4" t="s">
        <v>135</v>
      </c>
      <c r="C128" s="4"/>
      <c r="D128" s="4"/>
      <c r="E128" s="4"/>
      <c r="F128" s="4"/>
      <c r="G128" s="4" t="s">
        <v>4</v>
      </c>
      <c r="H128" s="4"/>
      <c r="I128" s="4" t="s">
        <v>3</v>
      </c>
      <c r="J128" s="4">
        <v>24</v>
      </c>
      <c r="K128" s="4">
        <v>25</v>
      </c>
      <c r="L128" s="4">
        <v>26</v>
      </c>
      <c r="M128" s="4">
        <v>27</v>
      </c>
      <c r="N128" s="4">
        <v>28</v>
      </c>
      <c r="O128" s="4">
        <v>29</v>
      </c>
      <c r="P128" s="4">
        <v>30</v>
      </c>
      <c r="Q128" s="4">
        <v>31</v>
      </c>
      <c r="R128" s="4">
        <v>32</v>
      </c>
      <c r="S128" s="4">
        <v>33</v>
      </c>
      <c r="T128" s="4">
        <v>34</v>
      </c>
      <c r="U128" s="4">
        <v>35</v>
      </c>
      <c r="V128" s="4">
        <v>36</v>
      </c>
      <c r="W128" s="4">
        <v>37</v>
      </c>
      <c r="X128" s="4">
        <v>38</v>
      </c>
      <c r="Y128" s="4">
        <v>39</v>
      </c>
      <c r="Z128" s="4">
        <v>40</v>
      </c>
      <c r="AA128" s="4">
        <v>41</v>
      </c>
      <c r="AB128" s="4">
        <v>42</v>
      </c>
      <c r="AC128" s="4">
        <v>43</v>
      </c>
    </row>
    <row r="129" spans="1:29">
      <c r="A129" s="112" t="s">
        <v>14</v>
      </c>
      <c r="B129" s="7" t="s">
        <v>132</v>
      </c>
      <c r="C129" s="4" t="s">
        <v>17</v>
      </c>
      <c r="E129" t="s">
        <v>10</v>
      </c>
      <c r="F129">
        <f>F130+F131</f>
        <v>52</v>
      </c>
      <c r="G129" s="4">
        <f>calcFirstRunOut(J133:AC133)</f>
        <v>202028</v>
      </c>
      <c r="H129" s="4" t="s">
        <v>5</v>
      </c>
      <c r="J129" s="5">
        <v>20</v>
      </c>
      <c r="K129" s="5">
        <v>25</v>
      </c>
      <c r="L129" s="5">
        <v>2</v>
      </c>
      <c r="M129" s="5">
        <v>1</v>
      </c>
      <c r="N129" s="5">
        <v>20</v>
      </c>
      <c r="O129" s="5">
        <v>15</v>
      </c>
      <c r="P129" s="5">
        <v>25</v>
      </c>
      <c r="Q129" s="5">
        <v>0</v>
      </c>
      <c r="R129" s="5">
        <v>0</v>
      </c>
      <c r="S129" s="5">
        <v>0</v>
      </c>
      <c r="T129" s="5">
        <v>21</v>
      </c>
      <c r="U129" s="5">
        <v>14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</row>
    <row r="130" spans="1:29">
      <c r="A130" s="112"/>
      <c r="B130" s="1">
        <v>9819967780</v>
      </c>
      <c r="C130" s="4" t="s">
        <v>17</v>
      </c>
      <c r="E130" t="s">
        <v>11</v>
      </c>
      <c r="F130">
        <v>52</v>
      </c>
      <c r="G130" s="4"/>
      <c r="H130" s="4" t="s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>
      <c r="A131" s="112"/>
      <c r="B131" t="s">
        <v>15</v>
      </c>
      <c r="C131" s="4" t="s">
        <v>17</v>
      </c>
      <c r="E131" t="s">
        <v>12</v>
      </c>
      <c r="F131">
        <v>0</v>
      </c>
      <c r="G131" s="4"/>
      <c r="H131" s="4" t="s">
        <v>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>
      <c r="A132" s="112"/>
      <c r="B132" s="6" t="s">
        <v>16</v>
      </c>
      <c r="C132" s="4" t="s">
        <v>17</v>
      </c>
      <c r="E132" s="6" t="s">
        <v>159</v>
      </c>
      <c r="F132">
        <v>0</v>
      </c>
      <c r="G132" s="4"/>
      <c r="H132" s="4" t="s">
        <v>8</v>
      </c>
    </row>
    <row r="133" spans="1:29">
      <c r="A133" s="112"/>
      <c r="B133" s="1" t="s">
        <v>134</v>
      </c>
      <c r="C133" s="4" t="s">
        <v>17</v>
      </c>
      <c r="E133" s="6" t="s">
        <v>160</v>
      </c>
      <c r="F133">
        <v>0</v>
      </c>
      <c r="G133" s="4"/>
      <c r="H133" s="4" t="s">
        <v>9</v>
      </c>
      <c r="J133" s="2">
        <f>F129+I130+I131-J129+J131+J132</f>
        <v>32</v>
      </c>
      <c r="K133" s="2">
        <f t="shared" ref="K133:AC133" si="18">J133-K129+K131+K132</f>
        <v>7</v>
      </c>
      <c r="L133" s="2">
        <f t="shared" si="18"/>
        <v>5</v>
      </c>
      <c r="M133" s="2">
        <f t="shared" si="18"/>
        <v>4</v>
      </c>
      <c r="N133" s="2">
        <f t="shared" si="18"/>
        <v>-16</v>
      </c>
      <c r="O133" s="2">
        <f t="shared" si="18"/>
        <v>-31</v>
      </c>
      <c r="P133" s="2">
        <f t="shared" si="18"/>
        <v>-56</v>
      </c>
      <c r="Q133" s="2">
        <f t="shared" si="18"/>
        <v>-56</v>
      </c>
      <c r="R133" s="2">
        <f t="shared" si="18"/>
        <v>-56</v>
      </c>
      <c r="S133" s="2">
        <f t="shared" si="18"/>
        <v>-56</v>
      </c>
      <c r="T133" s="2">
        <f t="shared" si="18"/>
        <v>-77</v>
      </c>
      <c r="U133" s="2">
        <f t="shared" si="18"/>
        <v>-91</v>
      </c>
      <c r="V133" s="2">
        <f t="shared" si="18"/>
        <v>-91</v>
      </c>
      <c r="W133" s="2">
        <f t="shared" si="18"/>
        <v>-91</v>
      </c>
      <c r="X133" s="2">
        <f t="shared" si="18"/>
        <v>-91</v>
      </c>
      <c r="Y133" s="2">
        <f t="shared" si="18"/>
        <v>-91</v>
      </c>
      <c r="Z133" s="2">
        <f t="shared" si="18"/>
        <v>-91</v>
      </c>
      <c r="AA133" s="2">
        <f t="shared" si="18"/>
        <v>-91</v>
      </c>
      <c r="AB133" s="2">
        <f t="shared" si="18"/>
        <v>-91</v>
      </c>
      <c r="AC133" s="2">
        <f t="shared" si="18"/>
        <v>-91</v>
      </c>
    </row>
    <row r="135" spans="1:29">
      <c r="A135" s="4" t="s">
        <v>0</v>
      </c>
      <c r="B135" s="4" t="s">
        <v>135</v>
      </c>
      <c r="C135" s="4"/>
      <c r="D135" s="4"/>
      <c r="E135" s="4"/>
      <c r="F135" s="4"/>
      <c r="G135" s="4" t="s">
        <v>4</v>
      </c>
      <c r="H135" s="4"/>
      <c r="I135" s="4" t="s">
        <v>3</v>
      </c>
      <c r="J135" s="4">
        <v>24</v>
      </c>
      <c r="K135" s="4">
        <v>25</v>
      </c>
      <c r="L135" s="4">
        <v>26</v>
      </c>
      <c r="M135" s="4">
        <v>27</v>
      </c>
      <c r="N135" s="4">
        <v>28</v>
      </c>
      <c r="O135" s="4">
        <v>29</v>
      </c>
      <c r="P135" s="4">
        <v>30</v>
      </c>
      <c r="Q135" s="4">
        <v>31</v>
      </c>
      <c r="R135" s="4">
        <v>32</v>
      </c>
      <c r="S135" s="4">
        <v>33</v>
      </c>
      <c r="T135" s="4">
        <v>34</v>
      </c>
      <c r="U135" s="4">
        <v>35</v>
      </c>
      <c r="V135" s="4">
        <v>36</v>
      </c>
      <c r="W135" s="4">
        <v>37</v>
      </c>
      <c r="X135" s="4">
        <v>38</v>
      </c>
      <c r="Y135" s="4">
        <v>39</v>
      </c>
      <c r="Z135" s="4">
        <v>40</v>
      </c>
      <c r="AA135" s="4">
        <v>41</v>
      </c>
      <c r="AB135" s="4">
        <v>42</v>
      </c>
      <c r="AC135" s="4">
        <v>43</v>
      </c>
    </row>
    <row r="136" spans="1:29">
      <c r="A136" s="112" t="s">
        <v>14</v>
      </c>
      <c r="B136" s="7" t="s">
        <v>132</v>
      </c>
      <c r="C136" s="4" t="s">
        <v>17</v>
      </c>
      <c r="E136" t="s">
        <v>10</v>
      </c>
      <c r="F136">
        <f>F137+F138</f>
        <v>69</v>
      </c>
      <c r="G136" s="4">
        <f>calcFirstRunOut(J140:AC140)</f>
        <v>202029</v>
      </c>
      <c r="H136" s="4" t="s">
        <v>5</v>
      </c>
      <c r="J136" s="5">
        <v>20</v>
      </c>
      <c r="K136" s="5">
        <v>25</v>
      </c>
      <c r="L136" s="5">
        <v>2</v>
      </c>
      <c r="M136" s="5">
        <v>1</v>
      </c>
      <c r="N136" s="5">
        <v>20</v>
      </c>
      <c r="O136" s="5">
        <v>15</v>
      </c>
      <c r="P136" s="5">
        <v>25</v>
      </c>
      <c r="Q136" s="5">
        <v>0</v>
      </c>
      <c r="R136" s="5">
        <v>0</v>
      </c>
      <c r="S136" s="5">
        <v>0</v>
      </c>
      <c r="T136" s="5">
        <v>21</v>
      </c>
      <c r="U136" s="5">
        <v>14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</row>
    <row r="137" spans="1:29">
      <c r="A137" s="112"/>
      <c r="B137" s="1">
        <v>9819967980</v>
      </c>
      <c r="C137" s="4" t="s">
        <v>17</v>
      </c>
      <c r="E137" t="s">
        <v>11</v>
      </c>
      <c r="F137">
        <v>69</v>
      </c>
      <c r="G137" s="4"/>
      <c r="H137" s="4" t="s">
        <v>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>
      <c r="A138" s="112"/>
      <c r="B138" t="s">
        <v>15</v>
      </c>
      <c r="C138" s="4" t="s">
        <v>17</v>
      </c>
      <c r="E138" t="s">
        <v>12</v>
      </c>
      <c r="F138">
        <v>0</v>
      </c>
      <c r="G138" s="4"/>
      <c r="H138" s="4" t="s">
        <v>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>
      <c r="A139" s="112"/>
      <c r="B139" s="6" t="s">
        <v>16</v>
      </c>
      <c r="C139" s="4" t="s">
        <v>17</v>
      </c>
      <c r="E139" s="6" t="s">
        <v>159</v>
      </c>
      <c r="F139">
        <v>0</v>
      </c>
      <c r="G139" s="4"/>
      <c r="H139" s="4" t="s">
        <v>8</v>
      </c>
    </row>
    <row r="140" spans="1:29">
      <c r="A140" s="112"/>
      <c r="B140" s="1" t="s">
        <v>134</v>
      </c>
      <c r="C140" s="4" t="s">
        <v>17</v>
      </c>
      <c r="E140" s="6" t="s">
        <v>160</v>
      </c>
      <c r="F140">
        <v>0</v>
      </c>
      <c r="G140" s="4"/>
      <c r="H140" s="4" t="s">
        <v>9</v>
      </c>
      <c r="J140" s="2">
        <f>F136+I137+I138-J136+J138+J139</f>
        <v>49</v>
      </c>
      <c r="K140" s="2">
        <f t="shared" ref="K140:AC140" si="19">J140-K136+K138+K139</f>
        <v>24</v>
      </c>
      <c r="L140" s="2">
        <f t="shared" si="19"/>
        <v>22</v>
      </c>
      <c r="M140" s="2">
        <f t="shared" si="19"/>
        <v>21</v>
      </c>
      <c r="N140" s="2">
        <f t="shared" si="19"/>
        <v>1</v>
      </c>
      <c r="O140" s="2">
        <f t="shared" si="19"/>
        <v>-14</v>
      </c>
      <c r="P140" s="2">
        <f t="shared" si="19"/>
        <v>-39</v>
      </c>
      <c r="Q140" s="2">
        <f t="shared" si="19"/>
        <v>-39</v>
      </c>
      <c r="R140" s="2">
        <f t="shared" si="19"/>
        <v>-39</v>
      </c>
      <c r="S140" s="2">
        <f t="shared" si="19"/>
        <v>-39</v>
      </c>
      <c r="T140" s="2">
        <f t="shared" si="19"/>
        <v>-60</v>
      </c>
      <c r="U140" s="2">
        <f t="shared" si="19"/>
        <v>-74</v>
      </c>
      <c r="V140" s="2">
        <f t="shared" si="19"/>
        <v>-74</v>
      </c>
      <c r="W140" s="2">
        <f t="shared" si="19"/>
        <v>-74</v>
      </c>
      <c r="X140" s="2">
        <f t="shared" si="19"/>
        <v>-74</v>
      </c>
      <c r="Y140" s="2">
        <f t="shared" si="19"/>
        <v>-74</v>
      </c>
      <c r="Z140" s="2">
        <f t="shared" si="19"/>
        <v>-74</v>
      </c>
      <c r="AA140" s="2">
        <f t="shared" si="19"/>
        <v>-74</v>
      </c>
      <c r="AB140" s="2">
        <f t="shared" si="19"/>
        <v>-74</v>
      </c>
      <c r="AC140" s="2">
        <f t="shared" si="19"/>
        <v>-74</v>
      </c>
    </row>
    <row r="142" spans="1:29">
      <c r="A142" s="4" t="s">
        <v>0</v>
      </c>
      <c r="B142" s="4" t="s">
        <v>135</v>
      </c>
      <c r="C142" s="4"/>
      <c r="D142" s="4"/>
      <c r="E142" s="4"/>
      <c r="F142" s="4"/>
      <c r="G142" s="4" t="s">
        <v>4</v>
      </c>
      <c r="H142" s="4"/>
      <c r="I142" s="4" t="s">
        <v>3</v>
      </c>
      <c r="J142" s="4">
        <v>24</v>
      </c>
      <c r="K142" s="4">
        <v>25</v>
      </c>
      <c r="L142" s="4">
        <v>26</v>
      </c>
      <c r="M142" s="4">
        <v>27</v>
      </c>
      <c r="N142" s="4">
        <v>28</v>
      </c>
      <c r="O142" s="4">
        <v>29</v>
      </c>
      <c r="P142" s="4">
        <v>30</v>
      </c>
      <c r="Q142" s="4">
        <v>31</v>
      </c>
      <c r="R142" s="4">
        <v>32</v>
      </c>
      <c r="S142" s="4">
        <v>33</v>
      </c>
      <c r="T142" s="4">
        <v>34</v>
      </c>
      <c r="U142" s="4">
        <v>35</v>
      </c>
      <c r="V142" s="4">
        <v>36</v>
      </c>
      <c r="W142" s="4">
        <v>37</v>
      </c>
      <c r="X142" s="4">
        <v>38</v>
      </c>
      <c r="Y142" s="4">
        <v>39</v>
      </c>
      <c r="Z142" s="4">
        <v>40</v>
      </c>
      <c r="AA142" s="4">
        <v>41</v>
      </c>
      <c r="AB142" s="4">
        <v>42</v>
      </c>
      <c r="AC142" s="4">
        <v>43</v>
      </c>
    </row>
    <row r="143" spans="1:29">
      <c r="A143" s="112" t="s">
        <v>14</v>
      </c>
      <c r="B143" s="7" t="s">
        <v>132</v>
      </c>
      <c r="C143" s="4" t="s">
        <v>17</v>
      </c>
      <c r="E143" t="s">
        <v>10</v>
      </c>
      <c r="F143">
        <f>F144+F145</f>
        <v>58</v>
      </c>
      <c r="G143" s="4">
        <f>calcFirstRunOut(J147:AC147)</f>
        <v>202028</v>
      </c>
      <c r="H143" s="4" t="s">
        <v>5</v>
      </c>
      <c r="J143" s="5">
        <v>20</v>
      </c>
      <c r="K143" s="5">
        <v>25</v>
      </c>
      <c r="L143" s="5">
        <v>2</v>
      </c>
      <c r="M143" s="5">
        <v>1</v>
      </c>
      <c r="N143" s="5">
        <v>20</v>
      </c>
      <c r="O143" s="5">
        <v>15</v>
      </c>
      <c r="P143" s="5">
        <v>25</v>
      </c>
      <c r="Q143" s="5">
        <v>0</v>
      </c>
      <c r="R143" s="5">
        <v>0</v>
      </c>
      <c r="S143" s="5">
        <v>0</v>
      </c>
      <c r="T143" s="5">
        <v>21</v>
      </c>
      <c r="U143" s="5">
        <v>14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</row>
    <row r="144" spans="1:29">
      <c r="A144" s="112"/>
      <c r="B144" s="1">
        <v>9819982980</v>
      </c>
      <c r="C144" s="4" t="s">
        <v>17</v>
      </c>
      <c r="E144" t="s">
        <v>11</v>
      </c>
      <c r="F144">
        <v>58</v>
      </c>
      <c r="G144" s="4"/>
      <c r="H144" s="4" t="s">
        <v>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1200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>
      <c r="A145" s="112"/>
      <c r="B145" t="s">
        <v>15</v>
      </c>
      <c r="C145" s="4" t="s">
        <v>17</v>
      </c>
      <c r="E145" t="s">
        <v>12</v>
      </c>
      <c r="F145">
        <v>0</v>
      </c>
      <c r="G145" s="4"/>
      <c r="H145" s="4" t="s">
        <v>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>
      <c r="A146" s="112"/>
      <c r="B146" s="6" t="s">
        <v>16</v>
      </c>
      <c r="C146" s="4" t="s">
        <v>17</v>
      </c>
      <c r="E146" s="6" t="s">
        <v>159</v>
      </c>
      <c r="F146">
        <v>0</v>
      </c>
      <c r="G146" s="4"/>
      <c r="H146" s="4" t="s">
        <v>8</v>
      </c>
    </row>
    <row r="147" spans="1:29">
      <c r="A147" s="112"/>
      <c r="B147" s="1" t="s">
        <v>185</v>
      </c>
      <c r="C147" s="4" t="s">
        <v>17</v>
      </c>
      <c r="E147" s="6" t="s">
        <v>160</v>
      </c>
      <c r="F147">
        <v>0</v>
      </c>
      <c r="G147" s="4"/>
      <c r="H147" s="4" t="s">
        <v>9</v>
      </c>
      <c r="J147" s="2">
        <f>F143+I144+I145-J143+J145+J146</f>
        <v>38</v>
      </c>
      <c r="K147" s="2">
        <f t="shared" ref="K147:AC147" si="20">J147-K143+K145+K146</f>
        <v>13</v>
      </c>
      <c r="L147" s="2">
        <f t="shared" si="20"/>
        <v>11</v>
      </c>
      <c r="M147" s="2">
        <f t="shared" si="20"/>
        <v>10</v>
      </c>
      <c r="N147" s="2">
        <f t="shared" si="20"/>
        <v>-10</v>
      </c>
      <c r="O147" s="2">
        <f t="shared" si="20"/>
        <v>-25</v>
      </c>
      <c r="P147" s="2">
        <f t="shared" si="20"/>
        <v>-50</v>
      </c>
      <c r="Q147" s="2">
        <f t="shared" si="20"/>
        <v>-50</v>
      </c>
      <c r="R147" s="2">
        <f t="shared" si="20"/>
        <v>-50</v>
      </c>
      <c r="S147" s="2">
        <f t="shared" si="20"/>
        <v>-50</v>
      </c>
      <c r="T147" s="2">
        <f t="shared" si="20"/>
        <v>-71</v>
      </c>
      <c r="U147" s="2">
        <f t="shared" si="20"/>
        <v>-85</v>
      </c>
      <c r="V147" s="2">
        <f t="shared" si="20"/>
        <v>-85</v>
      </c>
      <c r="W147" s="2">
        <f t="shared" si="20"/>
        <v>-85</v>
      </c>
      <c r="X147" s="2">
        <f t="shared" si="20"/>
        <v>-85</v>
      </c>
      <c r="Y147" s="2">
        <f t="shared" si="20"/>
        <v>-85</v>
      </c>
      <c r="Z147" s="2">
        <f t="shared" si="20"/>
        <v>-85</v>
      </c>
      <c r="AA147" s="2">
        <f t="shared" si="20"/>
        <v>-85</v>
      </c>
      <c r="AB147" s="2">
        <f t="shared" si="20"/>
        <v>-85</v>
      </c>
      <c r="AC147" s="2">
        <f t="shared" si="20"/>
        <v>-85</v>
      </c>
    </row>
    <row r="149" spans="1:29">
      <c r="A149" s="4" t="s">
        <v>0</v>
      </c>
      <c r="B149" s="4" t="s">
        <v>135</v>
      </c>
      <c r="C149" s="4"/>
      <c r="D149" s="4"/>
      <c r="E149" s="4"/>
      <c r="F149" s="4"/>
      <c r="G149" s="4" t="s">
        <v>4</v>
      </c>
      <c r="H149" s="4"/>
      <c r="I149" s="4" t="s">
        <v>3</v>
      </c>
      <c r="J149" s="4">
        <v>24</v>
      </c>
      <c r="K149" s="4">
        <v>25</v>
      </c>
      <c r="L149" s="4">
        <v>26</v>
      </c>
      <c r="M149" s="4">
        <v>27</v>
      </c>
      <c r="N149" s="4">
        <v>28</v>
      </c>
      <c r="O149" s="4">
        <v>29</v>
      </c>
      <c r="P149" s="4">
        <v>30</v>
      </c>
      <c r="Q149" s="4">
        <v>31</v>
      </c>
      <c r="R149" s="4">
        <v>32</v>
      </c>
      <c r="S149" s="4">
        <v>33</v>
      </c>
      <c r="T149" s="4">
        <v>34</v>
      </c>
      <c r="U149" s="4">
        <v>35</v>
      </c>
      <c r="V149" s="4">
        <v>36</v>
      </c>
      <c r="W149" s="4">
        <v>37</v>
      </c>
      <c r="X149" s="4">
        <v>38</v>
      </c>
      <c r="Y149" s="4">
        <v>39</v>
      </c>
      <c r="Z149" s="4">
        <v>40</v>
      </c>
      <c r="AA149" s="4">
        <v>41</v>
      </c>
      <c r="AB149" s="4">
        <v>42</v>
      </c>
      <c r="AC149" s="4">
        <v>43</v>
      </c>
    </row>
    <row r="150" spans="1:29">
      <c r="A150" s="112" t="s">
        <v>14</v>
      </c>
      <c r="B150" s="7" t="s">
        <v>132</v>
      </c>
      <c r="C150" s="4" t="s">
        <v>17</v>
      </c>
      <c r="E150" t="s">
        <v>10</v>
      </c>
      <c r="F150">
        <f>F151+F152</f>
        <v>57</v>
      </c>
      <c r="G150" s="4">
        <f>calcFirstRunOut(J154:AC154)</f>
        <v>202028</v>
      </c>
      <c r="H150" s="4" t="s">
        <v>5</v>
      </c>
      <c r="J150" s="5">
        <v>20</v>
      </c>
      <c r="K150" s="5">
        <v>25</v>
      </c>
      <c r="L150" s="5">
        <v>2</v>
      </c>
      <c r="M150" s="5">
        <v>1</v>
      </c>
      <c r="N150" s="5">
        <v>20</v>
      </c>
      <c r="O150" s="5">
        <v>15</v>
      </c>
      <c r="P150" s="5">
        <v>25</v>
      </c>
      <c r="Q150" s="5">
        <v>0</v>
      </c>
      <c r="R150" s="5">
        <v>0</v>
      </c>
      <c r="S150" s="5">
        <v>0</v>
      </c>
      <c r="T150" s="5">
        <v>21</v>
      </c>
      <c r="U150" s="5">
        <v>14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</row>
    <row r="151" spans="1:29">
      <c r="A151" s="112"/>
      <c r="B151" s="1">
        <v>9819983080</v>
      </c>
      <c r="C151" s="4" t="s">
        <v>17</v>
      </c>
      <c r="E151" t="s">
        <v>11</v>
      </c>
      <c r="F151">
        <v>57</v>
      </c>
      <c r="G151" s="4"/>
      <c r="H151" s="4" t="s">
        <v>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1200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>
      <c r="A152" s="112"/>
      <c r="B152" t="s">
        <v>15</v>
      </c>
      <c r="C152" s="4" t="s">
        <v>17</v>
      </c>
      <c r="E152" t="s">
        <v>12</v>
      </c>
      <c r="F152">
        <v>0</v>
      </c>
      <c r="G152" s="4"/>
      <c r="H152" s="4" t="s">
        <v>7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>
      <c r="A153" s="112"/>
      <c r="B153" s="6" t="s">
        <v>16</v>
      </c>
      <c r="C153" s="4" t="s">
        <v>17</v>
      </c>
      <c r="E153" s="6" t="s">
        <v>159</v>
      </c>
      <c r="F153">
        <v>0</v>
      </c>
      <c r="G153" s="4"/>
      <c r="H153" s="4" t="s">
        <v>8</v>
      </c>
    </row>
    <row r="154" spans="1:29">
      <c r="A154" s="112"/>
      <c r="B154" s="1" t="s">
        <v>185</v>
      </c>
      <c r="C154" s="4" t="s">
        <v>17</v>
      </c>
      <c r="E154" s="6" t="s">
        <v>160</v>
      </c>
      <c r="F154">
        <v>0</v>
      </c>
      <c r="G154" s="4"/>
      <c r="H154" s="4" t="s">
        <v>9</v>
      </c>
      <c r="J154" s="2">
        <f>F150+I151+I152-J150+J152+J153</f>
        <v>37</v>
      </c>
      <c r="K154" s="2">
        <f t="shared" ref="K154:AC154" si="21">J154-K150+K152+K153</f>
        <v>12</v>
      </c>
      <c r="L154" s="2">
        <f t="shared" si="21"/>
        <v>10</v>
      </c>
      <c r="M154" s="2">
        <f t="shared" si="21"/>
        <v>9</v>
      </c>
      <c r="N154" s="2">
        <f t="shared" si="21"/>
        <v>-11</v>
      </c>
      <c r="O154" s="2">
        <f t="shared" si="21"/>
        <v>-26</v>
      </c>
      <c r="P154" s="2">
        <f t="shared" si="21"/>
        <v>-51</v>
      </c>
      <c r="Q154" s="2">
        <f t="shared" si="21"/>
        <v>-51</v>
      </c>
      <c r="R154" s="2">
        <f t="shared" si="21"/>
        <v>-51</v>
      </c>
      <c r="S154" s="2">
        <f t="shared" si="21"/>
        <v>-51</v>
      </c>
      <c r="T154" s="2">
        <f t="shared" si="21"/>
        <v>-72</v>
      </c>
      <c r="U154" s="2">
        <f t="shared" si="21"/>
        <v>-86</v>
      </c>
      <c r="V154" s="2">
        <f t="shared" si="21"/>
        <v>-86</v>
      </c>
      <c r="W154" s="2">
        <f t="shared" si="21"/>
        <v>-86</v>
      </c>
      <c r="X154" s="2">
        <f t="shared" si="21"/>
        <v>-86</v>
      </c>
      <c r="Y154" s="2">
        <f t="shared" si="21"/>
        <v>-86</v>
      </c>
      <c r="Z154" s="2">
        <f t="shared" si="21"/>
        <v>-86</v>
      </c>
      <c r="AA154" s="2">
        <f t="shared" si="21"/>
        <v>-86</v>
      </c>
      <c r="AB154" s="2">
        <f t="shared" si="21"/>
        <v>-86</v>
      </c>
      <c r="AC154" s="2">
        <f t="shared" si="21"/>
        <v>-86</v>
      </c>
    </row>
    <row r="156" spans="1:29">
      <c r="A156" s="4" t="s">
        <v>0</v>
      </c>
      <c r="B156" s="4" t="s">
        <v>135</v>
      </c>
      <c r="C156" s="4"/>
      <c r="D156" s="4"/>
      <c r="E156" s="4"/>
      <c r="F156" s="4"/>
      <c r="G156" s="4" t="s">
        <v>4</v>
      </c>
      <c r="H156" s="4"/>
      <c r="I156" s="4" t="s">
        <v>3</v>
      </c>
      <c r="J156" s="4">
        <v>24</v>
      </c>
      <c r="K156" s="4">
        <v>25</v>
      </c>
      <c r="L156" s="4">
        <v>26</v>
      </c>
      <c r="M156" s="4">
        <v>27</v>
      </c>
      <c r="N156" s="4">
        <v>28</v>
      </c>
      <c r="O156" s="4">
        <v>29</v>
      </c>
      <c r="P156" s="4">
        <v>30</v>
      </c>
      <c r="Q156" s="4">
        <v>31</v>
      </c>
      <c r="R156" s="4">
        <v>32</v>
      </c>
      <c r="S156" s="4">
        <v>33</v>
      </c>
      <c r="T156" s="4">
        <v>34</v>
      </c>
      <c r="U156" s="4">
        <v>35</v>
      </c>
      <c r="V156" s="4">
        <v>36</v>
      </c>
      <c r="W156" s="4">
        <v>37</v>
      </c>
      <c r="X156" s="4">
        <v>38</v>
      </c>
      <c r="Y156" s="4">
        <v>39</v>
      </c>
      <c r="Z156" s="4">
        <v>40</v>
      </c>
      <c r="AA156" s="4">
        <v>41</v>
      </c>
      <c r="AB156" s="4">
        <v>42</v>
      </c>
      <c r="AC156" s="4">
        <v>43</v>
      </c>
    </row>
    <row r="157" spans="1:29">
      <c r="A157" s="112" t="s">
        <v>14</v>
      </c>
      <c r="B157" s="7" t="s">
        <v>132</v>
      </c>
      <c r="C157" s="4" t="s">
        <v>17</v>
      </c>
      <c r="E157" t="s">
        <v>10</v>
      </c>
      <c r="F157">
        <f>F158+F159</f>
        <v>51</v>
      </c>
      <c r="G157" s="4">
        <f>calcFirstRunOut(J161:AC161)</f>
        <v>202028</v>
      </c>
      <c r="H157" s="4" t="s">
        <v>5</v>
      </c>
      <c r="J157" s="5">
        <v>20</v>
      </c>
      <c r="K157" s="5">
        <v>25</v>
      </c>
      <c r="L157" s="5">
        <v>2</v>
      </c>
      <c r="M157" s="5">
        <v>1</v>
      </c>
      <c r="N157" s="5">
        <v>20</v>
      </c>
      <c r="O157" s="5">
        <v>15</v>
      </c>
      <c r="P157" s="5">
        <v>25</v>
      </c>
      <c r="Q157" s="5">
        <v>0</v>
      </c>
      <c r="R157" s="5">
        <v>0</v>
      </c>
      <c r="S157" s="5">
        <v>0</v>
      </c>
      <c r="T157" s="5">
        <v>21</v>
      </c>
      <c r="U157" s="5">
        <v>14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</row>
    <row r="158" spans="1:29">
      <c r="A158" s="112"/>
      <c r="B158" s="1">
        <v>9820635380</v>
      </c>
      <c r="C158" s="4" t="s">
        <v>17</v>
      </c>
      <c r="E158" t="s">
        <v>11</v>
      </c>
      <c r="F158">
        <v>51</v>
      </c>
      <c r="G158" s="4"/>
      <c r="H158" s="4" t="s">
        <v>6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>
      <c r="A159" s="112"/>
      <c r="B159" t="s">
        <v>15</v>
      </c>
      <c r="C159" s="4" t="s">
        <v>17</v>
      </c>
      <c r="E159" t="s">
        <v>12</v>
      </c>
      <c r="F159">
        <v>0</v>
      </c>
      <c r="G159" s="4"/>
      <c r="H159" s="4" t="s">
        <v>7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>
      <c r="A160" s="112"/>
      <c r="B160" s="6" t="s">
        <v>16</v>
      </c>
      <c r="C160" s="4" t="s">
        <v>17</v>
      </c>
      <c r="E160" s="6" t="s">
        <v>159</v>
      </c>
      <c r="F160">
        <v>0</v>
      </c>
      <c r="G160" s="4"/>
      <c r="H160" s="4" t="s">
        <v>8</v>
      </c>
    </row>
    <row r="161" spans="1:29">
      <c r="A161" s="112"/>
      <c r="B161" s="1" t="s">
        <v>134</v>
      </c>
      <c r="C161" s="4" t="s">
        <v>17</v>
      </c>
      <c r="E161" s="6" t="s">
        <v>160</v>
      </c>
      <c r="F161">
        <v>0</v>
      </c>
      <c r="G161" s="4"/>
      <c r="H161" s="4" t="s">
        <v>9</v>
      </c>
      <c r="J161" s="2">
        <f>F157+I158+I159-J157+J159+J160</f>
        <v>31</v>
      </c>
      <c r="K161" s="2">
        <f t="shared" ref="K161:AC161" si="22">J161-K157+K159+K160</f>
        <v>6</v>
      </c>
      <c r="L161" s="2">
        <f t="shared" si="22"/>
        <v>4</v>
      </c>
      <c r="M161" s="2">
        <f t="shared" si="22"/>
        <v>3</v>
      </c>
      <c r="N161" s="2">
        <f t="shared" si="22"/>
        <v>-17</v>
      </c>
      <c r="O161" s="2">
        <f t="shared" si="22"/>
        <v>-32</v>
      </c>
      <c r="P161" s="2">
        <f t="shared" si="22"/>
        <v>-57</v>
      </c>
      <c r="Q161" s="2">
        <f t="shared" si="22"/>
        <v>-57</v>
      </c>
      <c r="R161" s="2">
        <f t="shared" si="22"/>
        <v>-57</v>
      </c>
      <c r="S161" s="2">
        <f t="shared" si="22"/>
        <v>-57</v>
      </c>
      <c r="T161" s="2">
        <f t="shared" si="22"/>
        <v>-78</v>
      </c>
      <c r="U161" s="2">
        <f t="shared" si="22"/>
        <v>-92</v>
      </c>
      <c r="V161" s="2">
        <f t="shared" si="22"/>
        <v>-92</v>
      </c>
      <c r="W161" s="2">
        <f t="shared" si="22"/>
        <v>-92</v>
      </c>
      <c r="X161" s="2">
        <f t="shared" si="22"/>
        <v>-92</v>
      </c>
      <c r="Y161" s="2">
        <f t="shared" si="22"/>
        <v>-92</v>
      </c>
      <c r="Z161" s="2">
        <f t="shared" si="22"/>
        <v>-92</v>
      </c>
      <c r="AA161" s="2">
        <f t="shared" si="22"/>
        <v>-92</v>
      </c>
      <c r="AB161" s="2">
        <f t="shared" si="22"/>
        <v>-92</v>
      </c>
      <c r="AC161" s="2">
        <f t="shared" si="22"/>
        <v>-92</v>
      </c>
    </row>
    <row r="163" spans="1:29">
      <c r="A163" s="4" t="s">
        <v>0</v>
      </c>
      <c r="B163" s="4" t="s">
        <v>135</v>
      </c>
      <c r="C163" s="4"/>
      <c r="D163" s="4"/>
      <c r="E163" s="4"/>
      <c r="F163" s="4"/>
      <c r="G163" s="4" t="s">
        <v>4</v>
      </c>
      <c r="H163" s="4"/>
      <c r="I163" s="4" t="s">
        <v>3</v>
      </c>
      <c r="J163" s="4">
        <v>24</v>
      </c>
      <c r="K163" s="4">
        <v>25</v>
      </c>
      <c r="L163" s="4">
        <v>26</v>
      </c>
      <c r="M163" s="4">
        <v>27</v>
      </c>
      <c r="N163" s="4">
        <v>28</v>
      </c>
      <c r="O163" s="4">
        <v>29</v>
      </c>
      <c r="P163" s="4">
        <v>30</v>
      </c>
      <c r="Q163" s="4">
        <v>31</v>
      </c>
      <c r="R163" s="4">
        <v>32</v>
      </c>
      <c r="S163" s="4">
        <v>33</v>
      </c>
      <c r="T163" s="4">
        <v>34</v>
      </c>
      <c r="U163" s="4">
        <v>35</v>
      </c>
      <c r="V163" s="4">
        <v>36</v>
      </c>
      <c r="W163" s="4">
        <v>37</v>
      </c>
      <c r="X163" s="4">
        <v>38</v>
      </c>
      <c r="Y163" s="4">
        <v>39</v>
      </c>
      <c r="Z163" s="4">
        <v>40</v>
      </c>
      <c r="AA163" s="4">
        <v>41</v>
      </c>
      <c r="AB163" s="4">
        <v>42</v>
      </c>
      <c r="AC163" s="4">
        <v>43</v>
      </c>
    </row>
    <row r="164" spans="1:29">
      <c r="A164" s="112" t="s">
        <v>14</v>
      </c>
      <c r="B164" s="7" t="s">
        <v>132</v>
      </c>
      <c r="C164" s="4" t="s">
        <v>17</v>
      </c>
      <c r="E164" t="s">
        <v>10</v>
      </c>
      <c r="F164">
        <f>F165+F166</f>
        <v>58</v>
      </c>
      <c r="G164" s="4">
        <f>calcFirstRunOut(J168:AC168)</f>
        <v>202028</v>
      </c>
      <c r="H164" s="4" t="s">
        <v>5</v>
      </c>
      <c r="J164" s="5">
        <v>20</v>
      </c>
      <c r="K164" s="5">
        <v>25</v>
      </c>
      <c r="L164" s="5">
        <v>2</v>
      </c>
      <c r="M164" s="5">
        <v>1</v>
      </c>
      <c r="N164" s="5">
        <v>20</v>
      </c>
      <c r="O164" s="5">
        <v>15</v>
      </c>
      <c r="P164" s="5">
        <v>25</v>
      </c>
      <c r="Q164" s="5">
        <v>0</v>
      </c>
      <c r="R164" s="5">
        <v>0</v>
      </c>
      <c r="S164" s="5">
        <v>0</v>
      </c>
      <c r="T164" s="5">
        <v>21</v>
      </c>
      <c r="U164" s="5">
        <v>14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</row>
    <row r="165" spans="1:29">
      <c r="A165" s="112"/>
      <c r="B165" s="1">
        <v>9820635480</v>
      </c>
      <c r="C165" s="4" t="s">
        <v>17</v>
      </c>
      <c r="E165" t="s">
        <v>11</v>
      </c>
      <c r="F165">
        <v>58</v>
      </c>
      <c r="G165" s="4"/>
      <c r="H165" s="4" t="s">
        <v>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>
      <c r="A166" s="112"/>
      <c r="B166" t="s">
        <v>15</v>
      </c>
      <c r="C166" s="4" t="s">
        <v>17</v>
      </c>
      <c r="E166" t="s">
        <v>12</v>
      </c>
      <c r="F166">
        <v>0</v>
      </c>
      <c r="G166" s="4"/>
      <c r="H166" s="4" t="s">
        <v>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>
      <c r="A167" s="112"/>
      <c r="B167" s="6" t="s">
        <v>16</v>
      </c>
      <c r="C167" s="4" t="s">
        <v>17</v>
      </c>
      <c r="E167" s="6" t="s">
        <v>159</v>
      </c>
      <c r="F167">
        <v>0</v>
      </c>
      <c r="G167" s="4"/>
      <c r="H167" s="4" t="s">
        <v>8</v>
      </c>
    </row>
    <row r="168" spans="1:29">
      <c r="A168" s="112"/>
      <c r="B168" s="1" t="s">
        <v>134</v>
      </c>
      <c r="C168" s="4" t="s">
        <v>17</v>
      </c>
      <c r="E168" s="6" t="s">
        <v>160</v>
      </c>
      <c r="F168">
        <v>0</v>
      </c>
      <c r="G168" s="4"/>
      <c r="H168" s="4" t="s">
        <v>9</v>
      </c>
      <c r="J168" s="2">
        <f>F164+I165+I166-J164+J166+J167</f>
        <v>38</v>
      </c>
      <c r="K168" s="2">
        <f t="shared" ref="K168:AC168" si="23">J168-K164+K166+K167</f>
        <v>13</v>
      </c>
      <c r="L168" s="2">
        <f t="shared" si="23"/>
        <v>11</v>
      </c>
      <c r="M168" s="2">
        <f t="shared" si="23"/>
        <v>10</v>
      </c>
      <c r="N168" s="2">
        <f t="shared" si="23"/>
        <v>-10</v>
      </c>
      <c r="O168" s="2">
        <f t="shared" si="23"/>
        <v>-25</v>
      </c>
      <c r="P168" s="2">
        <f t="shared" si="23"/>
        <v>-50</v>
      </c>
      <c r="Q168" s="2">
        <f t="shared" si="23"/>
        <v>-50</v>
      </c>
      <c r="R168" s="2">
        <f t="shared" si="23"/>
        <v>-50</v>
      </c>
      <c r="S168" s="2">
        <f t="shared" si="23"/>
        <v>-50</v>
      </c>
      <c r="T168" s="2">
        <f t="shared" si="23"/>
        <v>-71</v>
      </c>
      <c r="U168" s="2">
        <f t="shared" si="23"/>
        <v>-85</v>
      </c>
      <c r="V168" s="2">
        <f t="shared" si="23"/>
        <v>-85</v>
      </c>
      <c r="W168" s="2">
        <f t="shared" si="23"/>
        <v>-85</v>
      </c>
      <c r="X168" s="2">
        <f t="shared" si="23"/>
        <v>-85</v>
      </c>
      <c r="Y168" s="2">
        <f t="shared" si="23"/>
        <v>-85</v>
      </c>
      <c r="Z168" s="2">
        <f t="shared" si="23"/>
        <v>-85</v>
      </c>
      <c r="AA168" s="2">
        <f t="shared" si="23"/>
        <v>-85</v>
      </c>
      <c r="AB168" s="2">
        <f t="shared" si="23"/>
        <v>-85</v>
      </c>
      <c r="AC168" s="2">
        <f t="shared" si="23"/>
        <v>-85</v>
      </c>
    </row>
  </sheetData>
  <mergeCells count="24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  <mergeCell ref="A164:A168"/>
    <mergeCell ref="A87:A91"/>
    <mergeCell ref="A94:A98"/>
    <mergeCell ref="A101:A105"/>
    <mergeCell ref="A108:A112"/>
    <mergeCell ref="A115:A119"/>
    <mergeCell ref="A122:A126"/>
    <mergeCell ref="A129:A133"/>
    <mergeCell ref="A136:A140"/>
    <mergeCell ref="A143:A147"/>
    <mergeCell ref="A150:A154"/>
    <mergeCell ref="A157:A161"/>
  </mergeCells>
  <pageMargins left="0.7" right="0.7" top="0.75" bottom="0.75" header="0.3" footer="0.3"/>
  <pageSetup orientation="portrait" r:id="rId1"/>
  <legacyDrawing r:id="rId2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GTBN" Type="http://schemas.openxmlformats.org/officeDocument/2006/relationships/image" Target="images/GTB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  <group id="GO" label="Go To Input">
          <button id="GT1" label="Input List" image="GTBN" size="large" onAction="goToInp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input</vt:lpstr>
      <vt:lpstr>TRNASIT</vt:lpstr>
      <vt:lpstr>10FE</vt:lpstr>
      <vt:lpstr>Sheet13</vt:lpstr>
      <vt:lpstr>Sheet1</vt:lpstr>
      <vt:lpstr>Sheet6</vt:lpstr>
      <vt:lpstr>Sheet5</vt:lpstr>
      <vt:lpstr>28AP</vt:lpstr>
      <vt:lpstr>Sheet8</vt:lpstr>
      <vt:lpstr>Sheet11</vt:lpstr>
      <vt:lpstr>Sheet14</vt:lpstr>
      <vt:lpstr>11MY</vt:lpstr>
      <vt:lpstr>18MY</vt:lpstr>
      <vt:lpstr>25MY</vt:lpstr>
      <vt:lpstr>Sheet7</vt:lpstr>
      <vt:lpstr>Sheet9</vt:lpstr>
      <vt:lpstr>Sheet12</vt:lpstr>
      <vt:lpstr>Sheet15</vt:lpstr>
      <vt:lpstr>Sheet16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Paulina Brewczyk</cp:lastModifiedBy>
  <dcterms:created xsi:type="dcterms:W3CDTF">2019-05-20T07:03:23Z</dcterms:created>
  <dcterms:modified xsi:type="dcterms:W3CDTF">2020-06-09T13:42:54Z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