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0" windowWidth="20115" windowHeight="8955"/>
  </bookViews>
  <sheets>
    <sheet name="cash" sheetId="1" r:id="rId1"/>
    <sheet name="Futures" sheetId="2" r:id="rId2"/>
  </sheets>
  <calcPr calcId="145621"/>
</workbook>
</file>

<file path=xl/calcChain.xml><?xml version="1.0" encoding="utf-8"?>
<calcChain xmlns="http://schemas.openxmlformats.org/spreadsheetml/2006/main">
  <c r="M51" i="2" l="1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C51" i="1"/>
  <c r="D51" i="1"/>
  <c r="E51" i="1"/>
  <c r="F51" i="1"/>
  <c r="G51" i="1"/>
  <c r="H51" i="1"/>
  <c r="I51" i="1"/>
  <c r="J51" i="1"/>
  <c r="K51" i="1"/>
  <c r="L51" i="1"/>
  <c r="M51" i="1"/>
  <c r="B51" i="1"/>
  <c r="N51" i="1" s="1"/>
  <c r="C50" i="1"/>
  <c r="D50" i="1"/>
  <c r="E50" i="1"/>
  <c r="F50" i="1"/>
  <c r="G50" i="1"/>
  <c r="H50" i="1"/>
  <c r="I50" i="1"/>
  <c r="J50" i="1"/>
  <c r="K50" i="1"/>
  <c r="L50" i="1"/>
  <c r="M50" i="1"/>
  <c r="B50" i="1"/>
  <c r="N50" i="1" s="1"/>
  <c r="H53" i="1" l="1"/>
  <c r="L52" i="1"/>
  <c r="K52" i="1"/>
  <c r="G53" i="1"/>
  <c r="E53" i="1"/>
  <c r="E52" i="1"/>
  <c r="M52" i="1"/>
  <c r="F52" i="1"/>
  <c r="B52" i="1"/>
  <c r="D52" i="1"/>
  <c r="C52" i="1"/>
  <c r="J52" i="1"/>
  <c r="D53" i="1"/>
  <c r="J53" i="1"/>
  <c r="F53" i="1"/>
  <c r="I53" i="1"/>
  <c r="I52" i="1"/>
  <c r="M53" i="1"/>
  <c r="H52" i="1"/>
  <c r="L53" i="1"/>
  <c r="G52" i="1"/>
  <c r="K53" i="1"/>
  <c r="C53" i="1"/>
  <c r="G53" i="2"/>
  <c r="B53" i="1"/>
  <c r="I53" i="2"/>
  <c r="N51" i="2"/>
  <c r="J53" i="2" s="1"/>
  <c r="E52" i="2"/>
  <c r="M52" i="2"/>
  <c r="F52" i="2"/>
  <c r="H53" i="2"/>
  <c r="F53" i="2"/>
  <c r="C53" i="2"/>
  <c r="K53" i="2"/>
  <c r="H52" i="2"/>
  <c r="D53" i="2"/>
  <c r="L53" i="2"/>
  <c r="E53" i="2"/>
  <c r="N50" i="2"/>
  <c r="I52" i="2" s="1"/>
  <c r="B53" i="2"/>
  <c r="M53" i="2" l="1"/>
  <c r="K52" i="2"/>
  <c r="C52" i="2"/>
  <c r="J52" i="2"/>
  <c r="B52" i="2"/>
  <c r="L52" i="2"/>
  <c r="G52" i="2"/>
  <c r="D52" i="2"/>
</calcChain>
</file>

<file path=xl/sharedStrings.xml><?xml version="1.0" encoding="utf-8"?>
<sst xmlns="http://schemas.openxmlformats.org/spreadsheetml/2006/main" count="120" uniqueCount="26">
  <si>
    <t>Monthly NAVs without fees or interest</t>
  </si>
  <si>
    <t>Year</t>
  </si>
  <si>
    <t>Jan</t>
  </si>
  <si>
    <t>Feb</t>
  </si>
  <si>
    <t>Mar</t>
  </si>
  <si>
    <t>Apr</t>
  </si>
  <si>
    <t>May</t>
  </si>
  <si>
    <t>Jun</t>
  </si>
  <si>
    <t>Jly</t>
  </si>
  <si>
    <t>Aug</t>
  </si>
  <si>
    <t>Sep</t>
  </si>
  <si>
    <t>Oct</t>
  </si>
  <si>
    <t>Nov</t>
  </si>
  <si>
    <t>Dec</t>
  </si>
  <si>
    <t>Monthly NAV changes</t>
  </si>
  <si>
    <t>MONTHLY</t>
  </si>
  <si>
    <t>Astd=</t>
  </si>
  <si>
    <t xml:space="preserve"> AROR=</t>
  </si>
  <si>
    <t xml:space="preserve"> maxDD=</t>
  </si>
  <si>
    <t xml:space="preserve"> ratio=</t>
  </si>
  <si>
    <t>DAILY</t>
  </si>
  <si>
    <t>Average</t>
  </si>
  <si>
    <t>Median</t>
  </si>
  <si>
    <t>Adj Avg</t>
  </si>
  <si>
    <t>Adj Mdn</t>
  </si>
  <si>
    <t>Continued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</si>
</sst>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11" xfId="0" applyBorder="1"/>
    <xf numFmtId="0" fontId="0" fillId="0" borderId="0" xfId="0" applyBorder="1"/>
    <xf numFmtId="0" fontId="0" fillId="0" borderId="12" xfId="0" applyBorder="1"/>
    <xf numFmtId="2" fontId="0" fillId="0" borderId="12" xfId="0" applyNumberFormat="1" applyBorder="1"/>
    <xf numFmtId="165" fontId="0" fillId="0" borderId="11" xfId="0" applyNumberFormat="1" applyBorder="1"/>
    <xf numFmtId="165" fontId="0" fillId="0" borderId="12" xfId="0" applyNumberFormat="1" applyBorder="1"/>
    <xf numFmtId="0" fontId="0" fillId="0" borderId="10" xfId="0" applyBorder="1" applyAlignment="1">
      <alignment horizontal="center"/>
    </xf>
    <xf numFmtId="2" fontId="0" fillId="0" borderId="0" xfId="0" applyNumberFormat="1" applyBorder="1"/>
    <xf numFmtId="2" fontId="0" fillId="0" borderId="11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cash!$A$52</c:f>
              <c:strCache>
                <c:ptCount val="1"/>
                <c:pt idx="0">
                  <c:v>Adj Avg</c:v>
                </c:pt>
              </c:strCache>
            </c:strRef>
          </c:tx>
          <c:marker>
            <c:symbol val="none"/>
          </c:marker>
          <c:cat>
            <c:strRef>
              <c:f>cash!$B$3:$M$3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cash!$B$52:$M$52</c:f>
              <c:numCache>
                <c:formatCode>0.0000</c:formatCode>
                <c:ptCount val="12"/>
                <c:pt idx="0">
                  <c:v>6.2468184420398476E-2</c:v>
                </c:pt>
                <c:pt idx="1">
                  <c:v>5.4393379697294852E-2</c:v>
                </c:pt>
                <c:pt idx="2">
                  <c:v>-5.8916230729441077E-3</c:v>
                </c:pt>
                <c:pt idx="3">
                  <c:v>-3.0309750991925566E-2</c:v>
                </c:pt>
                <c:pt idx="4">
                  <c:v>-6.1727628964787229E-2</c:v>
                </c:pt>
                <c:pt idx="5">
                  <c:v>-6.7808654743914842E-2</c:v>
                </c:pt>
                <c:pt idx="6">
                  <c:v>-5.0047407317993176E-2</c:v>
                </c:pt>
                <c:pt idx="7">
                  <c:v>-3.7320451725611714E-2</c:v>
                </c:pt>
                <c:pt idx="8">
                  <c:v>-8.6598794059534745E-3</c:v>
                </c:pt>
                <c:pt idx="9">
                  <c:v>1.4966401080164893E-2</c:v>
                </c:pt>
                <c:pt idx="10">
                  <c:v>6.1155613282280807E-2</c:v>
                </c:pt>
                <c:pt idx="11">
                  <c:v>6.878181774298997E-2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cash!$A$53</c:f>
              <c:strCache>
                <c:ptCount val="1"/>
                <c:pt idx="0">
                  <c:v>Adj Mdn</c:v>
                </c:pt>
              </c:strCache>
            </c:strRef>
          </c:tx>
          <c:marker>
            <c:symbol val="none"/>
          </c:marker>
          <c:cat>
            <c:strRef>
              <c:f>cash!$B$3:$M$3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cash!$B$53:$M$53</c:f>
              <c:numCache>
                <c:formatCode>0.0000</c:formatCode>
                <c:ptCount val="12"/>
                <c:pt idx="0">
                  <c:v>4.8106959890041212E-2</c:v>
                </c:pt>
                <c:pt idx="1">
                  <c:v>4.3608646757466119E-2</c:v>
                </c:pt>
                <c:pt idx="2">
                  <c:v>1.511933025115586E-2</c:v>
                </c:pt>
                <c:pt idx="3">
                  <c:v>-2.8739222791452912E-3</c:v>
                </c:pt>
                <c:pt idx="4">
                  <c:v>-2.6864925652880123E-2</c:v>
                </c:pt>
                <c:pt idx="5">
                  <c:v>-4.7857053604898114E-2</c:v>
                </c:pt>
                <c:pt idx="6">
                  <c:v>-5.235536673747343E-2</c:v>
                </c:pt>
                <c:pt idx="7">
                  <c:v>-5.6853679870048635E-2</c:v>
                </c:pt>
                <c:pt idx="8">
                  <c:v>-4.6357615894039639E-2</c:v>
                </c:pt>
                <c:pt idx="9">
                  <c:v>2.8614269648881807E-2</c:v>
                </c:pt>
                <c:pt idx="10">
                  <c:v>2.8614269648881807E-2</c:v>
                </c:pt>
                <c:pt idx="11">
                  <c:v>6.9099087842059204E-2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76064"/>
        <c:axId val="156386048"/>
      </c:lineChart>
      <c:catAx>
        <c:axId val="156376064"/>
        <c:scaling>
          <c:orientation val="minMax"/>
        </c:scaling>
        <c:delete val="0"/>
        <c:axPos val="b"/>
        <c:majorTickMark val="out"/>
        <c:minorTickMark val="none"/>
        <c:tickLblPos val="low"/>
        <c:txPr>
          <a:bodyPr/>
          <a:lstStyle/>
          <a:p>
            <a:pPr>
              <a:defRPr sz="800"/>
            </a:pPr>
            <a:endParaRPr lang="en-US"/>
          </a:p>
        </c:txPr>
        <c:crossAx val="156386048"/>
        <c:crosses val="autoZero"/>
        <c:auto val="1"/>
        <c:lblAlgn val="ctr"/>
        <c:lblOffset val="100"/>
        <c:noMultiLvlLbl val="0"/>
      </c:catAx>
      <c:valAx>
        <c:axId val="156386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variation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156376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Futures!$A$52</c:f>
              <c:strCache>
                <c:ptCount val="1"/>
                <c:pt idx="0">
                  <c:v>Adj Avg</c:v>
                </c:pt>
              </c:strCache>
            </c:strRef>
          </c:tx>
          <c:marker>
            <c:symbol val="none"/>
          </c:marker>
          <c:cat>
            <c:strRef>
              <c:f>Futures!$B$3:$M$3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Futures!$B$52:$M$52</c:f>
              <c:numCache>
                <c:formatCode>0.0000</c:formatCode>
                <c:ptCount val="12"/>
                <c:pt idx="0">
                  <c:v>-1.5668098577523715E-3</c:v>
                </c:pt>
                <c:pt idx="1">
                  <c:v>-9.5168383618493557E-4</c:v>
                </c:pt>
                <c:pt idx="2">
                  <c:v>-5.1639829510541357E-4</c:v>
                </c:pt>
                <c:pt idx="3">
                  <c:v>-5.4334920293228617E-3</c:v>
                </c:pt>
                <c:pt idx="4">
                  <c:v>-3.3925038897634208E-3</c:v>
                </c:pt>
                <c:pt idx="5">
                  <c:v>-3.195663562861828E-3</c:v>
                </c:pt>
                <c:pt idx="6">
                  <c:v>-2.6002215739850953E-3</c:v>
                </c:pt>
                <c:pt idx="7">
                  <c:v>4.3334789411186847E-3</c:v>
                </c:pt>
                <c:pt idx="8">
                  <c:v>6.0410687769887339E-3</c:v>
                </c:pt>
                <c:pt idx="9">
                  <c:v>3.6789848541713965E-3</c:v>
                </c:pt>
                <c:pt idx="10">
                  <c:v>2.0452101408896528E-3</c:v>
                </c:pt>
                <c:pt idx="11">
                  <c:v>1.5580303318081246E-3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Futures!$A$53</c:f>
              <c:strCache>
                <c:ptCount val="1"/>
                <c:pt idx="0">
                  <c:v>Adj Mdn</c:v>
                </c:pt>
              </c:strCache>
            </c:strRef>
          </c:tx>
          <c:marker>
            <c:symbol val="none"/>
          </c:marker>
          <c:cat>
            <c:strRef>
              <c:f>Futures!$B$3:$M$3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Futures!$B$53:$M$53</c:f>
              <c:numCache>
                <c:formatCode>0.0000</c:formatCode>
                <c:ptCount val="12"/>
                <c:pt idx="0">
                  <c:v>9.6067654808362768E-3</c:v>
                </c:pt>
                <c:pt idx="1">
                  <c:v>1.0475992140742241E-2</c:v>
                </c:pt>
                <c:pt idx="2">
                  <c:v>3.5221788614940852E-3</c:v>
                </c:pt>
                <c:pt idx="3">
                  <c:v>-3.97490108019527E-3</c:v>
                </c:pt>
                <c:pt idx="4">
                  <c:v>-6.2566210624487306E-3</c:v>
                </c:pt>
                <c:pt idx="5">
                  <c:v>6.9719221679953591E-4</c:v>
                </c:pt>
                <c:pt idx="6">
                  <c:v>-1.8208487636156345E-2</c:v>
                </c:pt>
                <c:pt idx="7">
                  <c:v>-1.7203444310653904E-4</c:v>
                </c:pt>
                <c:pt idx="8">
                  <c:v>6.9719221679953591E-4</c:v>
                </c:pt>
                <c:pt idx="9">
                  <c:v>-9.5162210370961509E-3</c:v>
                </c:pt>
                <c:pt idx="10">
                  <c:v>5.2606321813060131E-3</c:v>
                </c:pt>
                <c:pt idx="11">
                  <c:v>7.8683121610241269E-3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72448"/>
        <c:axId val="162073984"/>
      </c:lineChart>
      <c:catAx>
        <c:axId val="162072448"/>
        <c:scaling>
          <c:orientation val="minMax"/>
        </c:scaling>
        <c:delete val="0"/>
        <c:axPos val="b"/>
        <c:majorTickMark val="out"/>
        <c:minorTickMark val="none"/>
        <c:tickLblPos val="low"/>
        <c:txPr>
          <a:bodyPr/>
          <a:lstStyle/>
          <a:p>
            <a:pPr>
              <a:defRPr sz="800"/>
            </a:pPr>
            <a:endParaRPr lang="en-US"/>
          </a:p>
        </c:txPr>
        <c:crossAx val="162073984"/>
        <c:crosses val="autoZero"/>
        <c:auto val="1"/>
        <c:lblAlgn val="ctr"/>
        <c:lblOffset val="100"/>
        <c:noMultiLvlLbl val="0"/>
      </c:catAx>
      <c:valAx>
        <c:axId val="162073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variation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162072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304801</xdr:colOff>
      <xdr:row>34</xdr:row>
      <xdr:rowOff>33337</xdr:rowOff>
    </xdr:from>
    <xdr:to>
      <xdr:col>21</xdr:col>
      <xdr:colOff>9532</xdr:colOff>
      <xdr:row>48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11</xdr:row>
      <xdr:rowOff>42862</xdr:rowOff>
    </xdr:from>
    <xdr:to>
      <xdr:col>11</xdr:col>
      <xdr:colOff>161925</xdr:colOff>
      <xdr:row>25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6"/>
  <sheetViews>
    <sheetView tabSelected="1" workbookViewId="0">
      <pane xSplit="1" ySplit="3" topLeftCell="B34" activePane="bottomRight" state="frozen"/>
      <selection pane="topRight" activeCell="B1" sqref="B1"/>
      <selection pane="bottomLeft" activeCell="A4" sqref="A4"/>
      <selection pane="bottomRight" activeCell="O3" sqref="O3:AA18"/>
    </sheetView>
  </sheetViews>
  <sheetFormatPr defaultRowHeight="15" x14ac:dyDescent="0.25"/>
  <cols>
    <col min="15" max="15" width="8.42578125" bestFit="1" customWidth="1"/>
    <col min="16" max="17" width="5.5703125" bestFit="1" customWidth="1"/>
    <col min="18" max="24" width="6.28515625" bestFit="1" customWidth="1"/>
    <col min="25" max="27" width="5.5703125" bestFit="1" customWidth="1"/>
  </cols>
  <sheetData>
    <row r="1" spans="1:27" x14ac:dyDescent="0.25">
      <c r="A1" t="s">
        <v>0</v>
      </c>
    </row>
    <row r="3" spans="1:27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O3" s="10" t="s">
        <v>1</v>
      </c>
      <c r="P3" s="10" t="s">
        <v>2</v>
      </c>
      <c r="Q3" s="10" t="s">
        <v>3</v>
      </c>
      <c r="R3" s="10" t="s">
        <v>4</v>
      </c>
      <c r="S3" s="10" t="s">
        <v>5</v>
      </c>
      <c r="T3" s="10" t="s">
        <v>6</v>
      </c>
      <c r="U3" s="10" t="s">
        <v>7</v>
      </c>
      <c r="V3" s="10" t="s">
        <v>8</v>
      </c>
      <c r="W3" s="10" t="s">
        <v>9</v>
      </c>
      <c r="X3" s="10" t="s">
        <v>10</v>
      </c>
      <c r="Y3" s="10" t="s">
        <v>11</v>
      </c>
      <c r="Z3" s="10" t="s">
        <v>12</v>
      </c>
      <c r="AA3" s="10" t="s">
        <v>13</v>
      </c>
    </row>
    <row r="4" spans="1:27" x14ac:dyDescent="0.25">
      <c r="A4">
        <v>1966</v>
      </c>
      <c r="F4" s="1">
        <v>172</v>
      </c>
      <c r="G4" s="1">
        <v>185.5</v>
      </c>
      <c r="H4" s="1">
        <v>189.25</v>
      </c>
      <c r="I4" s="1">
        <v>188</v>
      </c>
      <c r="J4" s="1">
        <v>173.75</v>
      </c>
      <c r="K4" s="1">
        <v>172</v>
      </c>
      <c r="L4" s="1">
        <v>179</v>
      </c>
      <c r="M4" s="1">
        <v>176</v>
      </c>
      <c r="O4">
        <v>1966</v>
      </c>
      <c r="T4" s="1">
        <v>1.72</v>
      </c>
      <c r="U4" s="1">
        <v>1.855</v>
      </c>
      <c r="V4" s="1">
        <v>1.8925000000000001</v>
      </c>
      <c r="W4" s="1">
        <v>1.88</v>
      </c>
      <c r="X4" s="1">
        <v>1.7375</v>
      </c>
      <c r="Y4" s="1">
        <v>1.72</v>
      </c>
      <c r="Z4" s="1">
        <v>1.79</v>
      </c>
      <c r="AA4" s="1">
        <v>1.76</v>
      </c>
    </row>
    <row r="5" spans="1:27" x14ac:dyDescent="0.25">
      <c r="A5">
        <v>1967</v>
      </c>
      <c r="B5" s="1">
        <v>161</v>
      </c>
      <c r="C5" s="1">
        <v>178.25</v>
      </c>
      <c r="D5" s="1">
        <v>179.25</v>
      </c>
      <c r="E5" s="1">
        <v>166</v>
      </c>
      <c r="F5" s="1">
        <v>166.25</v>
      </c>
      <c r="G5" s="1">
        <v>149.25</v>
      </c>
      <c r="H5" s="1">
        <v>151.75</v>
      </c>
      <c r="I5" s="1">
        <v>146.25</v>
      </c>
      <c r="J5" s="1">
        <v>153</v>
      </c>
      <c r="K5" s="1">
        <v>149.5</v>
      </c>
      <c r="L5" s="1">
        <v>144.25</v>
      </c>
      <c r="M5" s="1">
        <v>145</v>
      </c>
      <c r="O5">
        <v>1967</v>
      </c>
      <c r="P5" s="1">
        <v>1.61</v>
      </c>
      <c r="Q5" s="1">
        <v>1.7825</v>
      </c>
      <c r="R5" s="1">
        <v>1.7925</v>
      </c>
      <c r="S5" s="1">
        <v>1.66</v>
      </c>
      <c r="T5" s="1">
        <v>1.6625000000000001</v>
      </c>
      <c r="U5" s="1">
        <v>1.4924999999999999</v>
      </c>
      <c r="V5" s="1">
        <v>1.5175000000000001</v>
      </c>
      <c r="W5" s="1">
        <v>1.4624999999999999</v>
      </c>
      <c r="X5" s="1">
        <v>1.53</v>
      </c>
      <c r="Y5" s="1">
        <v>1.4950000000000001</v>
      </c>
      <c r="Z5" s="1">
        <v>1.4424999999999999</v>
      </c>
      <c r="AA5" s="1">
        <v>1.45</v>
      </c>
    </row>
    <row r="6" spans="1:27" x14ac:dyDescent="0.25">
      <c r="A6">
        <v>1968</v>
      </c>
      <c r="B6" s="1">
        <v>149.25</v>
      </c>
      <c r="C6" s="1">
        <v>147.5</v>
      </c>
      <c r="D6" s="1">
        <v>148.5</v>
      </c>
      <c r="E6" s="1">
        <v>135.5</v>
      </c>
      <c r="F6" s="1">
        <v>136.75</v>
      </c>
      <c r="G6" s="1">
        <v>125.5</v>
      </c>
      <c r="H6" s="1">
        <v>125.5</v>
      </c>
      <c r="I6" s="1">
        <v>118.5</v>
      </c>
      <c r="J6" s="1">
        <v>119.25</v>
      </c>
      <c r="K6" s="1">
        <v>129.75</v>
      </c>
      <c r="L6" s="1">
        <v>131.5</v>
      </c>
      <c r="M6" s="1">
        <v>138.5</v>
      </c>
      <c r="O6" s="5">
        <v>1968</v>
      </c>
      <c r="P6" s="1">
        <v>1.4924999999999999</v>
      </c>
      <c r="Q6" s="1">
        <v>1.4750000000000001</v>
      </c>
      <c r="R6" s="1">
        <v>1.4850000000000001</v>
      </c>
      <c r="S6" s="1">
        <v>1.355</v>
      </c>
      <c r="T6" s="1">
        <v>1.3674999999999999</v>
      </c>
      <c r="U6" s="1">
        <v>1.2549999999999999</v>
      </c>
      <c r="V6" s="1">
        <v>1.2549999999999999</v>
      </c>
      <c r="W6" s="1">
        <v>1.1850000000000001</v>
      </c>
      <c r="X6" s="1">
        <v>1.1924999999999999</v>
      </c>
      <c r="Y6" s="1">
        <v>1.2975000000000001</v>
      </c>
      <c r="Z6" s="1">
        <v>1.3149999999999999</v>
      </c>
      <c r="AA6" s="1">
        <v>1.385</v>
      </c>
    </row>
    <row r="7" spans="1:27" x14ac:dyDescent="0.25">
      <c r="A7">
        <v>1969</v>
      </c>
      <c r="B7" s="1">
        <v>137.5</v>
      </c>
      <c r="C7" s="1">
        <v>132</v>
      </c>
      <c r="D7" s="1">
        <v>128.75</v>
      </c>
      <c r="E7" s="1">
        <v>132.25</v>
      </c>
      <c r="F7" s="1">
        <v>128.25</v>
      </c>
      <c r="G7" s="1">
        <v>124.75</v>
      </c>
      <c r="H7" s="1">
        <v>127.75</v>
      </c>
      <c r="I7" s="1">
        <v>129.25</v>
      </c>
      <c r="J7" s="1">
        <v>132.75</v>
      </c>
      <c r="K7" s="1">
        <v>136.25</v>
      </c>
      <c r="L7" s="1">
        <v>144</v>
      </c>
      <c r="M7" s="1">
        <v>150.5</v>
      </c>
      <c r="O7" s="5">
        <v>1969</v>
      </c>
      <c r="P7" s="1">
        <v>1.375</v>
      </c>
      <c r="Q7" s="1">
        <v>1.32</v>
      </c>
      <c r="R7" s="1">
        <v>1.2875000000000001</v>
      </c>
      <c r="S7" s="1">
        <v>1.3225</v>
      </c>
      <c r="T7" s="1">
        <v>1.2825</v>
      </c>
      <c r="U7" s="1">
        <v>1.2475000000000001</v>
      </c>
      <c r="V7" s="1">
        <v>1.2775000000000001</v>
      </c>
      <c r="W7" s="1">
        <v>1.2925</v>
      </c>
      <c r="X7" s="1">
        <v>1.3274999999999999</v>
      </c>
      <c r="Y7" s="1">
        <v>1.3625</v>
      </c>
      <c r="Z7" s="1">
        <v>1.44</v>
      </c>
      <c r="AA7" s="1">
        <v>1.5049999999999999</v>
      </c>
    </row>
    <row r="8" spans="1:27" x14ac:dyDescent="0.25">
      <c r="A8">
        <v>1970</v>
      </c>
      <c r="B8" s="1">
        <v>148</v>
      </c>
      <c r="C8" s="1">
        <v>156.5</v>
      </c>
      <c r="D8" s="1">
        <v>150.5</v>
      </c>
      <c r="E8" s="1">
        <v>158</v>
      </c>
      <c r="F8" s="1">
        <v>141.75</v>
      </c>
      <c r="G8" s="1">
        <v>143</v>
      </c>
      <c r="H8" s="1">
        <v>146.25</v>
      </c>
      <c r="I8" s="1">
        <v>156.5</v>
      </c>
      <c r="J8" s="1">
        <v>169.75</v>
      </c>
      <c r="K8" s="1">
        <v>176.5</v>
      </c>
      <c r="L8" s="1">
        <v>174.25</v>
      </c>
      <c r="M8" s="1">
        <v>174.5</v>
      </c>
      <c r="O8" s="5">
        <v>1970</v>
      </c>
      <c r="P8" s="1">
        <v>1.48</v>
      </c>
      <c r="Q8" s="1">
        <v>1.5649999999999999</v>
      </c>
      <c r="R8" s="1">
        <v>1.5049999999999999</v>
      </c>
      <c r="S8" s="1">
        <v>1.58</v>
      </c>
      <c r="T8" s="1">
        <v>1.4175</v>
      </c>
      <c r="U8" s="1">
        <v>1.43</v>
      </c>
      <c r="V8" s="1">
        <v>1.4624999999999999</v>
      </c>
      <c r="W8" s="1">
        <v>1.5649999999999999</v>
      </c>
      <c r="X8" s="1">
        <v>1.6975</v>
      </c>
      <c r="Y8" s="1">
        <v>1.7649999999999999</v>
      </c>
      <c r="Z8" s="1">
        <v>1.7424999999999999</v>
      </c>
      <c r="AA8" s="1">
        <v>1.7450000000000001</v>
      </c>
    </row>
    <row r="9" spans="1:27" x14ac:dyDescent="0.25">
      <c r="A9">
        <v>1971</v>
      </c>
      <c r="B9" s="1">
        <v>172.5</v>
      </c>
      <c r="C9" s="1">
        <v>172</v>
      </c>
      <c r="D9" s="1">
        <v>166</v>
      </c>
      <c r="E9" s="1">
        <v>163.75</v>
      </c>
      <c r="F9" s="1">
        <v>164.25</v>
      </c>
      <c r="G9" s="1">
        <v>159.5</v>
      </c>
      <c r="H9" s="1">
        <v>148.5</v>
      </c>
      <c r="I9" s="1">
        <v>147</v>
      </c>
      <c r="J9" s="1">
        <v>144.75</v>
      </c>
      <c r="K9" s="1">
        <v>159.25</v>
      </c>
      <c r="L9" s="1">
        <v>161.75</v>
      </c>
      <c r="M9" s="1">
        <v>170</v>
      </c>
      <c r="O9" s="15" t="s">
        <v>25</v>
      </c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27" x14ac:dyDescent="0.25">
      <c r="A10">
        <v>1972</v>
      </c>
      <c r="B10" s="1">
        <v>167.5</v>
      </c>
      <c r="C10" s="1">
        <v>163.25</v>
      </c>
      <c r="D10" s="1">
        <v>163.5</v>
      </c>
      <c r="E10" s="1">
        <v>169</v>
      </c>
      <c r="F10" s="1">
        <v>152</v>
      </c>
      <c r="G10" s="1">
        <v>143</v>
      </c>
      <c r="H10" s="1">
        <v>156.25</v>
      </c>
      <c r="I10" s="1">
        <v>180.75</v>
      </c>
      <c r="J10" s="1">
        <v>209</v>
      </c>
      <c r="K10" s="1">
        <v>216.75</v>
      </c>
      <c r="L10" s="1">
        <v>245</v>
      </c>
      <c r="M10" s="1">
        <v>265</v>
      </c>
      <c r="O10" s="5">
        <v>2007</v>
      </c>
      <c r="P10" s="1">
        <v>4.33</v>
      </c>
      <c r="Q10" s="1">
        <v>4.5</v>
      </c>
      <c r="R10" s="1">
        <v>4.01</v>
      </c>
      <c r="S10" s="1">
        <v>4.68</v>
      </c>
      <c r="T10" s="1">
        <v>4.75</v>
      </c>
      <c r="U10" s="1">
        <v>5.34</v>
      </c>
      <c r="V10" s="1">
        <v>5.71</v>
      </c>
      <c r="W10" s="1">
        <v>6.84</v>
      </c>
      <c r="X10" s="1">
        <v>8.8699999999999992</v>
      </c>
      <c r="Y10" s="1">
        <v>7.83</v>
      </c>
      <c r="Z10" s="1">
        <v>8.5399999999999991</v>
      </c>
      <c r="AA10" s="1">
        <v>8.0500000000000007</v>
      </c>
    </row>
    <row r="11" spans="1:27" x14ac:dyDescent="0.25">
      <c r="A11">
        <v>1973</v>
      </c>
      <c r="B11" s="1">
        <v>255</v>
      </c>
      <c r="C11" s="1">
        <v>248.75</v>
      </c>
      <c r="D11" s="1">
        <v>238.5</v>
      </c>
      <c r="E11" s="1">
        <v>249</v>
      </c>
      <c r="F11" s="1">
        <v>286.25</v>
      </c>
      <c r="G11" s="1">
        <v>273.5</v>
      </c>
      <c r="H11" s="1">
        <v>382</v>
      </c>
      <c r="I11" s="1">
        <v>507.5</v>
      </c>
      <c r="J11" s="1">
        <v>502.5</v>
      </c>
      <c r="K11" s="1">
        <v>460.5</v>
      </c>
      <c r="L11" s="1">
        <v>545.25</v>
      </c>
      <c r="M11" s="1">
        <v>605</v>
      </c>
      <c r="O11" s="5">
        <v>2008</v>
      </c>
      <c r="P11" s="1">
        <v>8.68</v>
      </c>
      <c r="Q11" s="1">
        <v>9.36</v>
      </c>
      <c r="R11" s="1">
        <v>7.37</v>
      </c>
      <c r="S11" s="1">
        <v>6.31</v>
      </c>
      <c r="T11" s="1">
        <v>5.62</v>
      </c>
      <c r="U11" s="1">
        <v>6.11</v>
      </c>
      <c r="V11" s="1">
        <v>5.84</v>
      </c>
      <c r="W11" s="1">
        <v>5.53</v>
      </c>
      <c r="X11" s="1">
        <v>4.8499999999999996</v>
      </c>
      <c r="Y11" s="1">
        <v>3.58</v>
      </c>
      <c r="Z11" s="1">
        <v>4.24</v>
      </c>
      <c r="AA11" s="1">
        <v>4.8899999999999997</v>
      </c>
    </row>
    <row r="12" spans="1:27" x14ac:dyDescent="0.25">
      <c r="A12">
        <v>1974</v>
      </c>
      <c r="B12" s="1">
        <v>624.5</v>
      </c>
      <c r="C12" s="1">
        <v>622</v>
      </c>
      <c r="D12" s="1">
        <v>451.5</v>
      </c>
      <c r="E12" s="1">
        <v>384</v>
      </c>
      <c r="F12" s="1">
        <v>342.5</v>
      </c>
      <c r="G12" s="1">
        <v>381</v>
      </c>
      <c r="H12" s="1">
        <v>466</v>
      </c>
      <c r="I12" s="1">
        <v>427.25</v>
      </c>
      <c r="J12" s="1">
        <v>483</v>
      </c>
      <c r="K12" s="1">
        <v>508.75</v>
      </c>
      <c r="L12" s="1">
        <v>488.25</v>
      </c>
      <c r="M12" s="1">
        <v>450.5</v>
      </c>
      <c r="O12" s="5">
        <v>2009</v>
      </c>
      <c r="P12" s="1">
        <v>4.5999999999999996</v>
      </c>
      <c r="Q12" s="1">
        <v>4.33</v>
      </c>
      <c r="R12" s="1">
        <v>4.66</v>
      </c>
      <c r="S12" s="1">
        <v>4.63</v>
      </c>
      <c r="T12" s="1">
        <v>5.47</v>
      </c>
      <c r="U12" s="1">
        <v>4.3099999999999996</v>
      </c>
      <c r="V12" s="1">
        <v>4.1500000000000004</v>
      </c>
      <c r="W12" s="1">
        <v>2.89</v>
      </c>
      <c r="X12" s="1">
        <v>2.62</v>
      </c>
      <c r="Y12" s="1">
        <v>3.14</v>
      </c>
      <c r="Z12" s="1">
        <v>4.13</v>
      </c>
      <c r="AA12" s="1">
        <v>4.0999999999999996</v>
      </c>
    </row>
    <row r="13" spans="1:27" x14ac:dyDescent="0.25">
      <c r="A13">
        <v>1975</v>
      </c>
      <c r="B13" s="1">
        <v>375.5</v>
      </c>
      <c r="C13" s="1">
        <v>343.5</v>
      </c>
      <c r="D13" s="1">
        <v>392.25</v>
      </c>
      <c r="E13" s="1">
        <v>341.25</v>
      </c>
      <c r="F13" s="1">
        <v>308.5</v>
      </c>
      <c r="G13" s="1">
        <v>296.25</v>
      </c>
      <c r="H13" s="1">
        <v>351.75</v>
      </c>
      <c r="I13" s="1">
        <v>376.5</v>
      </c>
      <c r="J13" s="1">
        <v>409.5</v>
      </c>
      <c r="K13" s="1">
        <v>366.25</v>
      </c>
      <c r="L13" s="1">
        <v>342.25</v>
      </c>
      <c r="M13" s="1">
        <v>324.75</v>
      </c>
      <c r="O13" s="5">
        <v>2010</v>
      </c>
      <c r="P13" s="1">
        <v>3.84</v>
      </c>
      <c r="Q13" s="1">
        <v>4.4400000000000004</v>
      </c>
      <c r="R13" s="1">
        <v>3.83</v>
      </c>
      <c r="S13" s="1">
        <v>4.16</v>
      </c>
      <c r="T13" s="1">
        <v>4.5199999999999996</v>
      </c>
      <c r="U13" s="1">
        <v>4.7699999999999996</v>
      </c>
      <c r="V13" s="1">
        <v>5.94</v>
      </c>
      <c r="W13" s="1">
        <v>6.18</v>
      </c>
      <c r="X13" s="1">
        <v>6.22</v>
      </c>
      <c r="Y13" s="1">
        <v>7.13</v>
      </c>
      <c r="Z13" s="1">
        <v>6.73</v>
      </c>
      <c r="AA13" s="1">
        <v>7.81</v>
      </c>
    </row>
    <row r="14" spans="1:27" x14ac:dyDescent="0.25">
      <c r="A14">
        <v>1976</v>
      </c>
      <c r="B14" s="1">
        <v>350.75</v>
      </c>
      <c r="C14" s="1">
        <v>394.5</v>
      </c>
      <c r="D14" s="1">
        <v>333.5</v>
      </c>
      <c r="E14" s="1">
        <v>318.75</v>
      </c>
      <c r="F14" s="1">
        <v>337.5</v>
      </c>
      <c r="G14" s="1">
        <v>358.25</v>
      </c>
      <c r="H14" s="1">
        <v>316</v>
      </c>
      <c r="I14" s="1">
        <v>292</v>
      </c>
      <c r="J14" s="1">
        <v>263.25</v>
      </c>
      <c r="K14" s="1">
        <v>266</v>
      </c>
      <c r="L14" s="1">
        <v>255.75</v>
      </c>
      <c r="M14" s="1">
        <v>272.5</v>
      </c>
      <c r="O14" s="5">
        <v>2011</v>
      </c>
      <c r="P14">
        <v>8.3699999999999992</v>
      </c>
      <c r="Q14">
        <v>8.0299999999999994</v>
      </c>
    </row>
    <row r="15" spans="1:27" x14ac:dyDescent="0.25">
      <c r="A15">
        <v>1977</v>
      </c>
      <c r="B15" s="1">
        <v>269.5</v>
      </c>
      <c r="C15" s="1">
        <v>266</v>
      </c>
      <c r="D15" s="1">
        <v>259.75</v>
      </c>
      <c r="E15" s="1">
        <v>245.5</v>
      </c>
      <c r="F15" s="1">
        <v>232.25</v>
      </c>
      <c r="G15" s="1">
        <v>232.75</v>
      </c>
      <c r="H15" s="1">
        <v>209.5</v>
      </c>
      <c r="I15" s="1">
        <v>204.75</v>
      </c>
      <c r="J15" s="1">
        <v>227.5</v>
      </c>
      <c r="K15" s="1">
        <v>234</v>
      </c>
      <c r="L15" s="1">
        <v>266.75</v>
      </c>
      <c r="M15" s="1">
        <v>273</v>
      </c>
      <c r="O15" s="4" t="s">
        <v>21</v>
      </c>
      <c r="P15" s="8">
        <v>3.5526111111111112</v>
      </c>
      <c r="Q15" s="8">
        <v>3.5256111111111115</v>
      </c>
      <c r="R15" s="8">
        <v>3.3240340909090906</v>
      </c>
      <c r="S15" s="8">
        <v>3.2423863636363639</v>
      </c>
      <c r="T15" s="8">
        <v>3.1373333333333333</v>
      </c>
      <c r="U15" s="8">
        <v>3.117</v>
      </c>
      <c r="V15" s="8">
        <v>3.1763888888888889</v>
      </c>
      <c r="W15" s="8">
        <v>3.2189444444444444</v>
      </c>
      <c r="X15" s="8">
        <v>3.3147777777777776</v>
      </c>
      <c r="Y15" s="8">
        <v>3.3937777777777778</v>
      </c>
      <c r="Z15" s="8">
        <v>3.5482222222222219</v>
      </c>
      <c r="AA15" s="8">
        <v>3.573722222222222</v>
      </c>
    </row>
    <row r="16" spans="1:27" x14ac:dyDescent="0.25">
      <c r="A16">
        <v>1978</v>
      </c>
      <c r="B16" s="1">
        <v>262.75</v>
      </c>
      <c r="C16" s="1">
        <v>252</v>
      </c>
      <c r="D16" s="1">
        <v>307.5</v>
      </c>
      <c r="E16" s="1">
        <v>303.25</v>
      </c>
      <c r="F16" s="1">
        <v>335.25</v>
      </c>
      <c r="G16" s="1">
        <v>311</v>
      </c>
      <c r="H16" s="1">
        <v>326.75</v>
      </c>
      <c r="I16" s="1">
        <v>335.5</v>
      </c>
      <c r="J16" s="1">
        <v>351.75</v>
      </c>
      <c r="K16" s="1">
        <v>355.75</v>
      </c>
      <c r="L16" s="1">
        <v>386</v>
      </c>
      <c r="M16" s="1">
        <v>368.25</v>
      </c>
      <c r="O16" s="6" t="s">
        <v>22</v>
      </c>
      <c r="P16" s="9">
        <v>3.4950000000000001</v>
      </c>
      <c r="Q16" s="9">
        <v>3.48</v>
      </c>
      <c r="R16" s="9">
        <v>3.3849999999999998</v>
      </c>
      <c r="S16" s="9">
        <v>3.3250000000000002</v>
      </c>
      <c r="T16" s="9">
        <v>3.2450000000000001</v>
      </c>
      <c r="U16" s="9">
        <v>3.1749999999999998</v>
      </c>
      <c r="V16" s="9">
        <v>3.16</v>
      </c>
      <c r="W16" s="9">
        <v>3.145</v>
      </c>
      <c r="X16" s="9">
        <v>3.18</v>
      </c>
      <c r="Y16" s="9">
        <v>3.43</v>
      </c>
      <c r="Z16" s="9">
        <v>3.43</v>
      </c>
      <c r="AA16" s="9">
        <v>3.5649999999999999</v>
      </c>
    </row>
    <row r="17" spans="1:27" x14ac:dyDescent="0.25">
      <c r="A17">
        <v>1979</v>
      </c>
      <c r="B17" s="1">
        <v>376.5</v>
      </c>
      <c r="C17" s="1">
        <v>400.75</v>
      </c>
      <c r="D17" s="1">
        <v>359.75</v>
      </c>
      <c r="E17" s="1">
        <v>374</v>
      </c>
      <c r="F17" s="1">
        <v>399.75</v>
      </c>
      <c r="G17" s="1">
        <v>433.25</v>
      </c>
      <c r="H17" s="1">
        <v>404.5</v>
      </c>
      <c r="I17" s="1">
        <v>441</v>
      </c>
      <c r="J17" s="1">
        <v>434.75</v>
      </c>
      <c r="K17" s="1">
        <v>406.25</v>
      </c>
      <c r="L17" s="1">
        <v>426.25</v>
      </c>
      <c r="M17" s="1">
        <v>444.25</v>
      </c>
      <c r="O17" s="4" t="s">
        <v>23</v>
      </c>
      <c r="P17" s="8">
        <v>6.2468184420398476E-2</v>
      </c>
      <c r="Q17" s="8">
        <v>5.4393379697294852E-2</v>
      </c>
      <c r="R17" s="8">
        <v>-5.8916230729441077E-3</v>
      </c>
      <c r="S17" s="8">
        <v>-3.0309750991925566E-2</v>
      </c>
      <c r="T17" s="8">
        <v>-6.1727628964787229E-2</v>
      </c>
      <c r="U17" s="8">
        <v>-6.7808654743914842E-2</v>
      </c>
      <c r="V17" s="8">
        <v>-5.0047407317993176E-2</v>
      </c>
      <c r="W17" s="8">
        <v>-3.7320451725611714E-2</v>
      </c>
      <c r="X17" s="8">
        <v>-8.6598794059534745E-3</v>
      </c>
      <c r="Y17" s="8">
        <v>1.4966401080164893E-2</v>
      </c>
      <c r="Z17" s="8">
        <v>6.1155613282280807E-2</v>
      </c>
      <c r="AA17" s="8">
        <v>6.878181774298997E-2</v>
      </c>
    </row>
    <row r="18" spans="1:27" x14ac:dyDescent="0.25">
      <c r="A18">
        <v>1980</v>
      </c>
      <c r="B18" s="1">
        <v>462.75</v>
      </c>
      <c r="C18" s="1">
        <v>423.5</v>
      </c>
      <c r="D18" s="1">
        <v>383.25</v>
      </c>
      <c r="E18" s="1">
        <v>385.5</v>
      </c>
      <c r="F18" s="1">
        <v>382.75</v>
      </c>
      <c r="G18" s="1">
        <v>410</v>
      </c>
      <c r="H18" s="1">
        <v>437</v>
      </c>
      <c r="I18" s="1">
        <v>417.75</v>
      </c>
      <c r="J18" s="1">
        <v>438</v>
      </c>
      <c r="K18" s="1">
        <v>488.75</v>
      </c>
      <c r="L18" s="1">
        <v>488.25</v>
      </c>
      <c r="M18" s="1">
        <v>466</v>
      </c>
      <c r="O18" s="6" t="s">
        <v>24</v>
      </c>
      <c r="P18" s="9">
        <v>4.8106959890041212E-2</v>
      </c>
      <c r="Q18" s="9">
        <v>4.3608646757466119E-2</v>
      </c>
      <c r="R18" s="9">
        <v>1.511933025115586E-2</v>
      </c>
      <c r="S18" s="9">
        <v>-2.8739222791452912E-3</v>
      </c>
      <c r="T18" s="9">
        <v>-2.6864925652880123E-2</v>
      </c>
      <c r="U18" s="9">
        <v>-4.7857053604898114E-2</v>
      </c>
      <c r="V18" s="9">
        <v>-5.235536673747343E-2</v>
      </c>
      <c r="W18" s="9">
        <v>-5.6853679870048635E-2</v>
      </c>
      <c r="X18" s="9">
        <v>-4.6357615894039639E-2</v>
      </c>
      <c r="Y18" s="9">
        <v>2.8614269648881807E-2</v>
      </c>
      <c r="Z18" s="9">
        <v>2.8614269648881807E-2</v>
      </c>
      <c r="AA18" s="9">
        <v>6.9099087842059204E-2</v>
      </c>
    </row>
    <row r="19" spans="1:27" x14ac:dyDescent="0.25">
      <c r="A19">
        <v>1981</v>
      </c>
      <c r="B19" s="1">
        <v>435.75</v>
      </c>
      <c r="C19" s="1">
        <v>412.25</v>
      </c>
      <c r="D19" s="1">
        <v>413.75</v>
      </c>
      <c r="E19" s="1">
        <v>413.75</v>
      </c>
      <c r="F19" s="1">
        <v>372.5</v>
      </c>
      <c r="G19" s="1">
        <v>338.25</v>
      </c>
      <c r="H19" s="1">
        <v>377.5</v>
      </c>
      <c r="I19" s="1">
        <v>364.75</v>
      </c>
      <c r="J19" s="1">
        <v>389.5</v>
      </c>
      <c r="K19" s="1">
        <v>404.25</v>
      </c>
      <c r="L19" s="1">
        <v>411.5</v>
      </c>
      <c r="M19" s="1">
        <v>381.5</v>
      </c>
    </row>
    <row r="20" spans="1:27" x14ac:dyDescent="0.25">
      <c r="A20">
        <v>1982</v>
      </c>
      <c r="B20" s="1">
        <v>367</v>
      </c>
      <c r="C20" s="1">
        <v>354</v>
      </c>
      <c r="D20" s="1">
        <v>369</v>
      </c>
      <c r="E20" s="1">
        <v>357</v>
      </c>
      <c r="F20" s="1">
        <v>317.5</v>
      </c>
      <c r="G20" s="1">
        <v>330.5</v>
      </c>
      <c r="H20" s="1">
        <v>310.5</v>
      </c>
      <c r="I20" s="1">
        <v>300</v>
      </c>
      <c r="J20" s="1">
        <v>282</v>
      </c>
      <c r="K20" s="1">
        <v>305.5</v>
      </c>
      <c r="L20" s="1">
        <v>331.5</v>
      </c>
      <c r="M20" s="1">
        <v>322</v>
      </c>
    </row>
    <row r="21" spans="1:27" x14ac:dyDescent="0.25">
      <c r="A21">
        <v>1983</v>
      </c>
      <c r="B21" s="1">
        <v>341</v>
      </c>
      <c r="C21" s="1">
        <v>304</v>
      </c>
      <c r="D21" s="1">
        <v>358</v>
      </c>
      <c r="E21" s="1">
        <v>358.5</v>
      </c>
      <c r="F21" s="1">
        <v>334</v>
      </c>
      <c r="G21" s="1">
        <v>340</v>
      </c>
      <c r="H21" s="1">
        <v>363.5</v>
      </c>
      <c r="I21" s="1">
        <v>371.5</v>
      </c>
      <c r="J21" s="1">
        <v>352.5</v>
      </c>
      <c r="K21" s="1">
        <v>354</v>
      </c>
      <c r="L21" s="1">
        <v>357.5</v>
      </c>
      <c r="M21" s="1">
        <v>370.5</v>
      </c>
    </row>
    <row r="22" spans="1:27" x14ac:dyDescent="0.25">
      <c r="A22">
        <v>1984</v>
      </c>
      <c r="B22" s="1">
        <v>337</v>
      </c>
      <c r="C22" s="1">
        <v>339</v>
      </c>
      <c r="D22" s="1">
        <v>387</v>
      </c>
      <c r="E22" s="1">
        <v>361</v>
      </c>
      <c r="F22" s="1">
        <v>342</v>
      </c>
      <c r="G22" s="1">
        <v>344</v>
      </c>
      <c r="H22" s="1">
        <v>345</v>
      </c>
      <c r="I22" s="1">
        <v>343.5</v>
      </c>
      <c r="J22" s="1">
        <v>345</v>
      </c>
      <c r="K22" s="1">
        <v>369.5</v>
      </c>
      <c r="L22" s="1">
        <v>365.5</v>
      </c>
      <c r="M22" s="1">
        <v>365</v>
      </c>
    </row>
    <row r="23" spans="1:27" x14ac:dyDescent="0.25">
      <c r="A23">
        <v>1985</v>
      </c>
      <c r="B23" s="1">
        <v>363</v>
      </c>
      <c r="C23" s="1">
        <v>350.5</v>
      </c>
      <c r="D23" s="1">
        <v>371</v>
      </c>
      <c r="E23" s="1">
        <v>345.5</v>
      </c>
      <c r="F23" s="1">
        <v>313</v>
      </c>
      <c r="G23" s="1">
        <v>317.5</v>
      </c>
      <c r="H23" s="1">
        <v>290</v>
      </c>
      <c r="I23" s="1">
        <v>272</v>
      </c>
      <c r="J23" s="1">
        <v>286</v>
      </c>
      <c r="K23" s="1">
        <v>326.5</v>
      </c>
      <c r="L23" s="1">
        <v>341.5</v>
      </c>
      <c r="M23" s="1">
        <v>356.5</v>
      </c>
    </row>
    <row r="24" spans="1:27" x14ac:dyDescent="0.25">
      <c r="A24">
        <v>1986</v>
      </c>
      <c r="B24" s="1">
        <v>344.5</v>
      </c>
      <c r="C24" s="1">
        <v>348</v>
      </c>
      <c r="D24" s="1">
        <v>360</v>
      </c>
      <c r="E24" s="1">
        <v>293.5</v>
      </c>
      <c r="F24" s="1">
        <v>252</v>
      </c>
      <c r="G24" s="1">
        <v>255.5</v>
      </c>
      <c r="H24" s="1">
        <v>257.5</v>
      </c>
      <c r="I24" s="1">
        <v>248.5</v>
      </c>
      <c r="J24" s="1">
        <v>254.5</v>
      </c>
      <c r="K24" s="1">
        <v>298.5</v>
      </c>
      <c r="L24" s="1">
        <v>311.5</v>
      </c>
      <c r="M24" s="1">
        <v>293.5</v>
      </c>
    </row>
    <row r="25" spans="1:27" x14ac:dyDescent="0.25">
      <c r="A25">
        <v>1987</v>
      </c>
      <c r="B25" s="1">
        <v>306.5</v>
      </c>
      <c r="C25" s="1">
        <v>302.5</v>
      </c>
      <c r="D25" s="1">
        <v>301.5</v>
      </c>
      <c r="E25" s="1">
        <v>297.5</v>
      </c>
      <c r="F25" s="1">
        <v>272</v>
      </c>
      <c r="G25" s="1">
        <v>251.5</v>
      </c>
      <c r="H25" s="1">
        <v>249</v>
      </c>
      <c r="I25" s="1">
        <v>267.5</v>
      </c>
      <c r="J25" s="1">
        <v>274</v>
      </c>
      <c r="K25" s="1">
        <v>292</v>
      </c>
      <c r="L25" s="1">
        <v>317.5</v>
      </c>
      <c r="M25" s="1">
        <v>312</v>
      </c>
    </row>
    <row r="26" spans="1:27" x14ac:dyDescent="0.25">
      <c r="A26">
        <v>1988</v>
      </c>
      <c r="B26" s="1">
        <v>317</v>
      </c>
      <c r="C26" s="1">
        <v>302.5</v>
      </c>
      <c r="D26" s="1">
        <v>298</v>
      </c>
      <c r="E26" s="1">
        <v>304</v>
      </c>
      <c r="F26" s="1">
        <v>338.5</v>
      </c>
      <c r="G26" s="1">
        <v>346.5</v>
      </c>
      <c r="H26" s="1">
        <v>349.5</v>
      </c>
      <c r="I26" s="1">
        <v>379.5</v>
      </c>
      <c r="J26" s="1">
        <v>397.5</v>
      </c>
      <c r="K26" s="1">
        <v>406.5</v>
      </c>
      <c r="L26" s="1">
        <v>429</v>
      </c>
      <c r="M26" s="1">
        <v>441.5</v>
      </c>
    </row>
    <row r="27" spans="1:27" x14ac:dyDescent="0.25">
      <c r="A27">
        <v>1989</v>
      </c>
      <c r="B27" s="1">
        <v>438.5</v>
      </c>
      <c r="C27" s="1">
        <v>438.5</v>
      </c>
      <c r="D27" s="1">
        <v>410</v>
      </c>
      <c r="E27" s="1">
        <v>431.5</v>
      </c>
      <c r="F27" s="1">
        <v>382</v>
      </c>
      <c r="G27" s="1">
        <v>392.75</v>
      </c>
      <c r="H27" s="1">
        <v>383</v>
      </c>
      <c r="I27" s="1">
        <v>397.5</v>
      </c>
      <c r="J27" s="1">
        <v>414.5</v>
      </c>
      <c r="K27" s="1">
        <v>395</v>
      </c>
      <c r="L27" s="1">
        <v>425.5</v>
      </c>
      <c r="M27" s="1">
        <v>412.5</v>
      </c>
    </row>
    <row r="28" spans="1:27" x14ac:dyDescent="0.25">
      <c r="A28">
        <v>1990</v>
      </c>
      <c r="B28" s="1">
        <v>392.5</v>
      </c>
      <c r="C28" s="1">
        <v>402.5</v>
      </c>
      <c r="D28" s="1">
        <v>372.5</v>
      </c>
      <c r="E28" s="1">
        <v>339.5</v>
      </c>
      <c r="F28" s="1">
        <v>324.5</v>
      </c>
      <c r="G28" s="1">
        <v>321.5</v>
      </c>
      <c r="H28" s="1">
        <v>285</v>
      </c>
      <c r="I28" s="1">
        <v>273</v>
      </c>
      <c r="J28" s="1">
        <v>259.5</v>
      </c>
      <c r="K28" s="1">
        <v>265</v>
      </c>
      <c r="L28" s="1">
        <v>263</v>
      </c>
      <c r="M28" s="1">
        <v>269</v>
      </c>
    </row>
    <row r="29" spans="1:27" x14ac:dyDescent="0.25">
      <c r="A29">
        <v>1991</v>
      </c>
      <c r="B29" s="1">
        <v>268.5</v>
      </c>
      <c r="C29" s="1">
        <v>266.5</v>
      </c>
      <c r="D29" s="1">
        <v>295.5</v>
      </c>
      <c r="E29" s="1">
        <v>286</v>
      </c>
      <c r="F29" s="1">
        <v>297</v>
      </c>
      <c r="G29" s="1">
        <v>258.5</v>
      </c>
      <c r="H29" s="1">
        <v>276.5</v>
      </c>
      <c r="I29" s="1">
        <v>286.5</v>
      </c>
      <c r="J29" s="1">
        <v>283.5</v>
      </c>
      <c r="K29" s="1">
        <v>336.5</v>
      </c>
      <c r="L29" s="1">
        <v>343</v>
      </c>
      <c r="M29" s="1">
        <v>371.5</v>
      </c>
    </row>
    <row r="30" spans="1:27" x14ac:dyDescent="0.25">
      <c r="A30">
        <v>1992</v>
      </c>
      <c r="B30" s="1">
        <v>403.5</v>
      </c>
      <c r="C30" s="1">
        <v>376.5</v>
      </c>
      <c r="D30" s="1">
        <v>362.5</v>
      </c>
      <c r="E30" s="1">
        <v>354</v>
      </c>
      <c r="F30" s="1">
        <v>343.5</v>
      </c>
      <c r="G30" s="1">
        <v>343.5</v>
      </c>
      <c r="H30" s="1">
        <v>312.5</v>
      </c>
      <c r="I30" s="1">
        <v>314.5</v>
      </c>
      <c r="J30" s="1">
        <v>338.5</v>
      </c>
      <c r="K30" s="1">
        <v>346</v>
      </c>
      <c r="L30" s="1">
        <v>380.5</v>
      </c>
      <c r="M30" s="1">
        <v>372.5</v>
      </c>
    </row>
    <row r="31" spans="1:27" x14ac:dyDescent="0.25">
      <c r="A31">
        <v>1993</v>
      </c>
      <c r="B31" s="1">
        <v>393</v>
      </c>
      <c r="C31" s="1">
        <v>386.5</v>
      </c>
      <c r="D31" s="1">
        <v>404.5</v>
      </c>
      <c r="E31" s="1">
        <v>299.5</v>
      </c>
      <c r="F31" s="1">
        <v>289.5</v>
      </c>
      <c r="G31" s="1">
        <v>280.5</v>
      </c>
      <c r="H31" s="1">
        <v>295.5</v>
      </c>
      <c r="I31" s="1">
        <v>289</v>
      </c>
      <c r="J31" s="1">
        <v>281</v>
      </c>
      <c r="K31" s="1">
        <v>306</v>
      </c>
      <c r="L31" s="1">
        <v>335.5</v>
      </c>
      <c r="M31" s="1">
        <v>369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x14ac:dyDescent="0.25">
      <c r="A32">
        <v>1994</v>
      </c>
      <c r="B32" s="1">
        <v>368</v>
      </c>
      <c r="C32" s="1">
        <v>337.5</v>
      </c>
      <c r="D32" s="1">
        <v>323.5</v>
      </c>
      <c r="E32" s="1">
        <v>325.5</v>
      </c>
      <c r="F32" s="1">
        <v>317.5</v>
      </c>
      <c r="G32" s="1">
        <v>303.5</v>
      </c>
      <c r="H32" s="1">
        <v>312.5</v>
      </c>
      <c r="I32" s="1">
        <v>346.5</v>
      </c>
      <c r="J32" s="1">
        <v>379.5</v>
      </c>
      <c r="K32" s="1">
        <v>378.5</v>
      </c>
      <c r="L32" s="1">
        <v>376.5</v>
      </c>
      <c r="M32" s="1">
        <v>407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13" x14ac:dyDescent="0.25">
      <c r="A33">
        <v>1995</v>
      </c>
      <c r="B33" s="1">
        <v>382.5</v>
      </c>
      <c r="C33" s="1">
        <v>353.5</v>
      </c>
      <c r="D33" s="1">
        <v>340</v>
      </c>
      <c r="E33" s="1">
        <v>350.5</v>
      </c>
      <c r="F33" s="1">
        <v>358.5</v>
      </c>
      <c r="G33" s="1">
        <v>437.5</v>
      </c>
      <c r="H33" s="1">
        <v>442.5</v>
      </c>
      <c r="I33" s="1">
        <v>422.5</v>
      </c>
      <c r="J33" s="1">
        <v>474</v>
      </c>
      <c r="K33" s="1">
        <v>507.5</v>
      </c>
      <c r="L33" s="1">
        <v>503</v>
      </c>
      <c r="M33" s="1">
        <v>513</v>
      </c>
    </row>
    <row r="34" spans="1:13" x14ac:dyDescent="0.25">
      <c r="A34">
        <v>1996</v>
      </c>
      <c r="B34" s="1">
        <v>486</v>
      </c>
      <c r="C34" s="1">
        <v>481</v>
      </c>
      <c r="D34" s="1">
        <v>491.5</v>
      </c>
      <c r="E34" s="1">
        <v>550.5</v>
      </c>
      <c r="F34" s="1">
        <v>513.5</v>
      </c>
      <c r="G34" s="1">
        <v>467.5</v>
      </c>
      <c r="H34" s="1">
        <v>442.5</v>
      </c>
      <c r="I34" s="1">
        <v>454.5</v>
      </c>
      <c r="J34" s="1">
        <v>437.5</v>
      </c>
      <c r="K34" s="1">
        <v>352</v>
      </c>
      <c r="L34" s="1">
        <v>382</v>
      </c>
      <c r="M34" s="1">
        <v>384</v>
      </c>
    </row>
    <row r="35" spans="1:13" x14ac:dyDescent="0.25">
      <c r="A35">
        <v>1997</v>
      </c>
      <c r="B35" s="1">
        <v>354.5</v>
      </c>
      <c r="C35" s="1">
        <v>359.5</v>
      </c>
      <c r="D35" s="1">
        <v>380</v>
      </c>
      <c r="E35" s="1">
        <v>415</v>
      </c>
      <c r="F35" s="1">
        <v>354.5</v>
      </c>
      <c r="G35" s="1">
        <v>324</v>
      </c>
      <c r="H35" s="1">
        <v>356</v>
      </c>
      <c r="I35" s="1">
        <v>372</v>
      </c>
      <c r="J35" s="1">
        <v>339</v>
      </c>
      <c r="K35" s="1">
        <v>360</v>
      </c>
      <c r="L35" s="1">
        <v>355.5</v>
      </c>
      <c r="M35" s="1">
        <v>330</v>
      </c>
    </row>
    <row r="36" spans="1:13" x14ac:dyDescent="0.25">
      <c r="A36">
        <v>1998</v>
      </c>
      <c r="B36" s="1">
        <v>339</v>
      </c>
      <c r="C36" s="1">
        <v>322</v>
      </c>
      <c r="D36" s="1">
        <v>312.5</v>
      </c>
      <c r="E36" s="1">
        <v>288</v>
      </c>
      <c r="F36" s="1">
        <v>270.5</v>
      </c>
      <c r="G36" s="1">
        <v>258.5</v>
      </c>
      <c r="H36" s="1">
        <v>223</v>
      </c>
      <c r="I36" s="1">
        <v>206.5</v>
      </c>
      <c r="J36" s="1">
        <v>201.5</v>
      </c>
      <c r="K36" s="1">
        <v>228.5</v>
      </c>
      <c r="L36" s="1">
        <v>253</v>
      </c>
      <c r="M36" s="1">
        <v>251</v>
      </c>
    </row>
    <row r="37" spans="1:13" x14ac:dyDescent="0.25">
      <c r="A37">
        <v>1999</v>
      </c>
      <c r="B37" s="1">
        <v>250</v>
      </c>
      <c r="C37" s="1">
        <v>212.5</v>
      </c>
      <c r="D37" s="1">
        <v>250.5</v>
      </c>
      <c r="E37" s="1">
        <v>251.5</v>
      </c>
      <c r="F37" s="1">
        <v>234.5</v>
      </c>
      <c r="G37" s="1">
        <v>228.5</v>
      </c>
      <c r="H37" s="1">
        <v>219.5</v>
      </c>
      <c r="I37" s="1">
        <v>222.5</v>
      </c>
      <c r="J37" s="1">
        <v>243.5</v>
      </c>
      <c r="K37" s="1">
        <v>239.5</v>
      </c>
      <c r="L37" s="1">
        <v>231.5</v>
      </c>
      <c r="M37" s="1">
        <v>228.5</v>
      </c>
    </row>
    <row r="38" spans="1:13" x14ac:dyDescent="0.25">
      <c r="A38">
        <v>2000</v>
      </c>
      <c r="B38" s="1">
        <v>238.5</v>
      </c>
      <c r="C38" s="1">
        <v>231.5</v>
      </c>
      <c r="D38" s="1">
        <v>246</v>
      </c>
      <c r="E38" s="1">
        <v>231.5</v>
      </c>
      <c r="F38" s="1">
        <v>251.5</v>
      </c>
      <c r="G38" s="1">
        <v>239.5</v>
      </c>
      <c r="H38" s="1">
        <v>206.5</v>
      </c>
      <c r="I38" s="1">
        <v>215.5</v>
      </c>
      <c r="J38" s="1">
        <v>215.5</v>
      </c>
      <c r="K38" s="1">
        <v>234.5</v>
      </c>
      <c r="L38" s="1">
        <v>240.5</v>
      </c>
      <c r="M38" s="1">
        <v>248</v>
      </c>
    </row>
    <row r="39" spans="1:13" x14ac:dyDescent="0.25">
      <c r="A39">
        <v>2001</v>
      </c>
      <c r="B39" s="1">
        <v>247</v>
      </c>
      <c r="C39" s="1">
        <v>262.5</v>
      </c>
      <c r="D39" s="1">
        <v>226.5</v>
      </c>
      <c r="E39" s="1">
        <v>254.5</v>
      </c>
      <c r="F39" s="1">
        <v>241.5</v>
      </c>
      <c r="G39" s="1">
        <v>241</v>
      </c>
      <c r="H39" s="1">
        <v>265.5</v>
      </c>
      <c r="I39" s="1">
        <v>267.5</v>
      </c>
      <c r="J39" s="1">
        <v>248.5</v>
      </c>
      <c r="K39" s="1">
        <v>286.5</v>
      </c>
      <c r="L39" s="1">
        <v>294.5</v>
      </c>
      <c r="M39" s="1">
        <v>300.5</v>
      </c>
    </row>
    <row r="40" spans="1:13" x14ac:dyDescent="0.25">
      <c r="A40">
        <v>2002</v>
      </c>
      <c r="B40" s="1">
        <v>287.5</v>
      </c>
      <c r="C40" s="1">
        <v>277.5</v>
      </c>
      <c r="D40" s="1">
        <v>300.5</v>
      </c>
      <c r="E40" s="1">
        <v>271.5</v>
      </c>
      <c r="F40" s="1">
        <v>284.5</v>
      </c>
      <c r="G40" s="1">
        <v>301.5</v>
      </c>
      <c r="H40" s="1">
        <v>313.5</v>
      </c>
      <c r="I40" s="1">
        <v>335</v>
      </c>
      <c r="J40" s="1">
        <v>387.5</v>
      </c>
      <c r="K40" s="1">
        <v>411.5</v>
      </c>
      <c r="L40" s="1">
        <v>396.5</v>
      </c>
      <c r="M40" s="1">
        <v>341.5</v>
      </c>
    </row>
    <row r="41" spans="1:13" x14ac:dyDescent="0.25">
      <c r="A41">
        <v>2003</v>
      </c>
      <c r="B41" s="1">
        <v>349.5</v>
      </c>
      <c r="C41" s="1">
        <v>338.5</v>
      </c>
      <c r="D41" s="1">
        <v>316.5</v>
      </c>
      <c r="E41" s="1">
        <v>306.5</v>
      </c>
      <c r="F41" s="1">
        <v>326.5</v>
      </c>
      <c r="G41" s="1">
        <v>304.5</v>
      </c>
      <c r="H41" s="1">
        <v>342.5</v>
      </c>
      <c r="I41" s="1">
        <v>357</v>
      </c>
      <c r="J41" s="1">
        <v>346.5</v>
      </c>
      <c r="K41" s="1">
        <v>361</v>
      </c>
      <c r="L41" s="1">
        <v>414.5</v>
      </c>
      <c r="M41" s="1">
        <v>377.5</v>
      </c>
    </row>
    <row r="42" spans="1:13" x14ac:dyDescent="0.25">
      <c r="A42">
        <v>2004</v>
      </c>
      <c r="B42" s="1">
        <v>402.5</v>
      </c>
      <c r="C42" s="1">
        <v>400.5</v>
      </c>
      <c r="D42" s="1">
        <v>417.5</v>
      </c>
      <c r="E42" s="1">
        <v>388.5</v>
      </c>
      <c r="F42" s="1">
        <v>361</v>
      </c>
      <c r="G42" s="1">
        <v>341.5</v>
      </c>
      <c r="H42" s="1">
        <v>318</v>
      </c>
      <c r="I42" s="1">
        <v>335</v>
      </c>
      <c r="J42" s="1">
        <v>318</v>
      </c>
      <c r="K42" s="1">
        <v>343</v>
      </c>
      <c r="L42" s="1">
        <v>343</v>
      </c>
      <c r="M42" s="1">
        <v>351</v>
      </c>
    </row>
    <row r="43" spans="1:13" x14ac:dyDescent="0.25">
      <c r="A43">
        <v>2005</v>
      </c>
      <c r="B43" s="1">
        <v>339</v>
      </c>
      <c r="C43" s="1">
        <v>375</v>
      </c>
      <c r="D43" s="1">
        <v>337</v>
      </c>
      <c r="E43" s="1">
        <v>340</v>
      </c>
      <c r="F43" s="1">
        <v>340</v>
      </c>
      <c r="G43" s="1">
        <v>338</v>
      </c>
      <c r="H43" s="1">
        <v>323</v>
      </c>
      <c r="I43" s="1">
        <v>266.5</v>
      </c>
      <c r="J43" s="1">
        <v>276</v>
      </c>
      <c r="K43" s="1">
        <v>307</v>
      </c>
      <c r="L43" s="1">
        <v>321</v>
      </c>
      <c r="M43" s="1">
        <v>328</v>
      </c>
    </row>
    <row r="44" spans="1:13" x14ac:dyDescent="0.25">
      <c r="A44">
        <v>2006</v>
      </c>
      <c r="B44" s="1">
        <v>340</v>
      </c>
      <c r="C44" s="1">
        <v>364</v>
      </c>
      <c r="D44" s="1">
        <v>331</v>
      </c>
      <c r="E44" s="1">
        <v>348</v>
      </c>
      <c r="F44" s="1">
        <v>364</v>
      </c>
      <c r="G44" s="1">
        <v>341</v>
      </c>
      <c r="H44" s="1">
        <v>331</v>
      </c>
      <c r="I44" s="1">
        <v>364</v>
      </c>
      <c r="J44" s="1">
        <v>423</v>
      </c>
      <c r="K44" s="1">
        <v>463</v>
      </c>
      <c r="L44" s="1">
        <v>500</v>
      </c>
      <c r="M44" s="1">
        <v>476</v>
      </c>
    </row>
    <row r="45" spans="1:13" x14ac:dyDescent="0.25">
      <c r="A45">
        <v>2007</v>
      </c>
      <c r="B45" s="1">
        <v>433</v>
      </c>
      <c r="C45" s="1">
        <v>450</v>
      </c>
      <c r="D45" s="1">
        <v>401</v>
      </c>
      <c r="E45" s="1">
        <v>468</v>
      </c>
      <c r="F45" s="1">
        <v>475</v>
      </c>
      <c r="G45" s="1">
        <v>534</v>
      </c>
      <c r="H45" s="1">
        <v>571</v>
      </c>
      <c r="I45" s="1">
        <v>684</v>
      </c>
      <c r="J45" s="1">
        <v>887</v>
      </c>
      <c r="K45" s="1">
        <v>783</v>
      </c>
      <c r="L45" s="1">
        <v>854</v>
      </c>
      <c r="M45" s="1">
        <v>805</v>
      </c>
    </row>
    <row r="46" spans="1:13" x14ac:dyDescent="0.25">
      <c r="A46">
        <v>2008</v>
      </c>
      <c r="B46" s="1">
        <v>868</v>
      </c>
      <c r="C46" s="1">
        <v>936</v>
      </c>
      <c r="D46" s="1">
        <v>737</v>
      </c>
      <c r="E46" s="1">
        <v>631</v>
      </c>
      <c r="F46" s="1">
        <v>562</v>
      </c>
      <c r="G46" s="1">
        <v>611</v>
      </c>
      <c r="H46" s="1">
        <v>584</v>
      </c>
      <c r="I46" s="1">
        <v>553</v>
      </c>
      <c r="J46" s="1">
        <v>485</v>
      </c>
      <c r="K46" s="1">
        <v>358</v>
      </c>
      <c r="L46" s="1">
        <v>424</v>
      </c>
      <c r="M46" s="1">
        <v>489</v>
      </c>
    </row>
    <row r="47" spans="1:13" x14ac:dyDescent="0.25">
      <c r="A47">
        <v>2009</v>
      </c>
      <c r="B47" s="1">
        <v>460</v>
      </c>
      <c r="C47" s="1">
        <v>433</v>
      </c>
      <c r="D47" s="1">
        <v>466</v>
      </c>
      <c r="E47" s="1">
        <v>463</v>
      </c>
      <c r="F47" s="1">
        <v>547</v>
      </c>
      <c r="G47" s="1">
        <v>431</v>
      </c>
      <c r="H47" s="1">
        <v>415</v>
      </c>
      <c r="I47" s="1">
        <v>289</v>
      </c>
      <c r="J47" s="1">
        <v>262</v>
      </c>
      <c r="K47" s="1">
        <v>314</v>
      </c>
      <c r="L47" s="1">
        <v>413</v>
      </c>
      <c r="M47" s="1">
        <v>410</v>
      </c>
    </row>
    <row r="48" spans="1:13" x14ac:dyDescent="0.25">
      <c r="A48">
        <v>2010</v>
      </c>
      <c r="B48" s="1">
        <v>384</v>
      </c>
      <c r="C48" s="1">
        <v>444</v>
      </c>
      <c r="D48" s="1">
        <v>383</v>
      </c>
      <c r="E48" s="1">
        <v>416</v>
      </c>
      <c r="F48" s="1">
        <v>452</v>
      </c>
      <c r="G48" s="1">
        <v>477</v>
      </c>
      <c r="H48" s="1">
        <v>594</v>
      </c>
      <c r="I48" s="1">
        <v>618</v>
      </c>
      <c r="J48" s="1">
        <v>622</v>
      </c>
      <c r="K48" s="1">
        <v>713</v>
      </c>
      <c r="L48" s="1">
        <v>673</v>
      </c>
      <c r="M48" s="1">
        <v>781</v>
      </c>
    </row>
    <row r="49" spans="1:14" x14ac:dyDescent="0.25">
      <c r="A49">
        <v>2011</v>
      </c>
      <c r="B49" s="1">
        <v>837</v>
      </c>
      <c r="C49" s="1">
        <v>803</v>
      </c>
    </row>
    <row r="50" spans="1:14" x14ac:dyDescent="0.25">
      <c r="A50" t="s">
        <v>21</v>
      </c>
      <c r="B50" s="1">
        <f>AVERAGE(B4:B49)</f>
        <v>355.26111111111112</v>
      </c>
      <c r="C50" s="1">
        <f t="shared" ref="C50:M50" si="0">AVERAGE(C4:C49)</f>
        <v>352.56111111111113</v>
      </c>
      <c r="D50" s="1">
        <f t="shared" si="0"/>
        <v>332.40340909090907</v>
      </c>
      <c r="E50" s="1">
        <f t="shared" si="0"/>
        <v>324.23863636363637</v>
      </c>
      <c r="F50" s="1">
        <f t="shared" si="0"/>
        <v>313.73333333333335</v>
      </c>
      <c r="G50" s="1">
        <f t="shared" si="0"/>
        <v>311.7</v>
      </c>
      <c r="H50" s="1">
        <f t="shared" si="0"/>
        <v>317.63888888888891</v>
      </c>
      <c r="I50" s="1">
        <f t="shared" si="0"/>
        <v>321.89444444444445</v>
      </c>
      <c r="J50" s="1">
        <f t="shared" si="0"/>
        <v>331.47777777777776</v>
      </c>
      <c r="K50" s="1">
        <f t="shared" si="0"/>
        <v>339.37777777777779</v>
      </c>
      <c r="L50" s="1">
        <f t="shared" si="0"/>
        <v>354.82222222222219</v>
      </c>
      <c r="M50" s="1">
        <f t="shared" si="0"/>
        <v>357.37222222222221</v>
      </c>
      <c r="N50" s="1">
        <f>AVERAGE(B50:M50)</f>
        <v>334.37341119528622</v>
      </c>
    </row>
    <row r="51" spans="1:14" x14ac:dyDescent="0.25">
      <c r="A51" t="s">
        <v>22</v>
      </c>
      <c r="B51" s="1">
        <f>MEDIAN(B4:B49)</f>
        <v>349.5</v>
      </c>
      <c r="C51" s="1">
        <f t="shared" ref="C51:M51" si="1">MEDIAN(C4:C49)</f>
        <v>348</v>
      </c>
      <c r="D51" s="1">
        <f t="shared" si="1"/>
        <v>338.5</v>
      </c>
      <c r="E51" s="1">
        <f t="shared" si="1"/>
        <v>332.5</v>
      </c>
      <c r="F51" s="1">
        <f t="shared" si="1"/>
        <v>324.5</v>
      </c>
      <c r="G51" s="1">
        <f t="shared" si="1"/>
        <v>317.5</v>
      </c>
      <c r="H51" s="1">
        <f t="shared" si="1"/>
        <v>316</v>
      </c>
      <c r="I51" s="1">
        <f t="shared" si="1"/>
        <v>314.5</v>
      </c>
      <c r="J51" s="1">
        <f t="shared" si="1"/>
        <v>318</v>
      </c>
      <c r="K51" s="1">
        <f t="shared" si="1"/>
        <v>343</v>
      </c>
      <c r="L51" s="1">
        <f t="shared" si="1"/>
        <v>343</v>
      </c>
      <c r="M51" s="1">
        <f t="shared" si="1"/>
        <v>356.5</v>
      </c>
      <c r="N51" s="1">
        <f>AVERAGE(B51:M51)</f>
        <v>333.45833333333331</v>
      </c>
    </row>
    <row r="52" spans="1:14" x14ac:dyDescent="0.25">
      <c r="A52" t="s">
        <v>23</v>
      </c>
      <c r="B52" s="2">
        <f>B50/$N50-1</f>
        <v>6.2468184420398476E-2</v>
      </c>
      <c r="C52" s="2">
        <f t="shared" ref="C52:M52" si="2">C50/$N50-1</f>
        <v>5.4393379697294852E-2</v>
      </c>
      <c r="D52" s="2">
        <f t="shared" si="2"/>
        <v>-5.8916230729441077E-3</v>
      </c>
      <c r="E52" s="2">
        <f t="shared" si="2"/>
        <v>-3.0309750991925566E-2</v>
      </c>
      <c r="F52" s="2">
        <f t="shared" si="2"/>
        <v>-6.1727628964787229E-2</v>
      </c>
      <c r="G52" s="2">
        <f t="shared" si="2"/>
        <v>-6.7808654743914842E-2</v>
      </c>
      <c r="H52" s="2">
        <f t="shared" si="2"/>
        <v>-5.0047407317993176E-2</v>
      </c>
      <c r="I52" s="2">
        <f t="shared" si="2"/>
        <v>-3.7320451725611714E-2</v>
      </c>
      <c r="J52" s="2">
        <f t="shared" si="2"/>
        <v>-8.6598794059534745E-3</v>
      </c>
      <c r="K52" s="2">
        <f t="shared" si="2"/>
        <v>1.4966401080164893E-2</v>
      </c>
      <c r="L52" s="2">
        <f t="shared" si="2"/>
        <v>6.1155613282280807E-2</v>
      </c>
      <c r="M52" s="2">
        <f t="shared" si="2"/>
        <v>6.878181774298997E-2</v>
      </c>
    </row>
    <row r="53" spans="1:14" x14ac:dyDescent="0.25">
      <c r="A53" t="s">
        <v>24</v>
      </c>
      <c r="B53" s="2">
        <f>B51/$N51-1</f>
        <v>4.8106959890041212E-2</v>
      </c>
      <c r="C53" s="2">
        <f t="shared" ref="C53:M53" si="3">C51/$N51-1</f>
        <v>4.3608646757466119E-2</v>
      </c>
      <c r="D53" s="2">
        <f t="shared" si="3"/>
        <v>1.511933025115586E-2</v>
      </c>
      <c r="E53" s="2">
        <f t="shared" si="3"/>
        <v>-2.8739222791452912E-3</v>
      </c>
      <c r="F53" s="2">
        <f t="shared" si="3"/>
        <v>-2.6864925652880123E-2</v>
      </c>
      <c r="G53" s="2">
        <f t="shared" si="3"/>
        <v>-4.7857053604898114E-2</v>
      </c>
      <c r="H53" s="2">
        <f t="shared" si="3"/>
        <v>-5.235536673747343E-2</v>
      </c>
      <c r="I53" s="2">
        <f t="shared" si="3"/>
        <v>-5.6853679870048635E-2</v>
      </c>
      <c r="J53" s="2">
        <f t="shared" si="3"/>
        <v>-4.6357615894039639E-2</v>
      </c>
      <c r="K53" s="2">
        <f t="shared" si="3"/>
        <v>2.8614269648881807E-2</v>
      </c>
      <c r="L53" s="2">
        <f t="shared" si="3"/>
        <v>2.8614269648881807E-2</v>
      </c>
      <c r="M53" s="2">
        <f t="shared" si="3"/>
        <v>6.9099087842059204E-2</v>
      </c>
    </row>
    <row r="56" spans="1:14" x14ac:dyDescent="0.25">
      <c r="A56" t="s">
        <v>14</v>
      </c>
    </row>
    <row r="57" spans="1:14" x14ac:dyDescent="0.25">
      <c r="A57" t="s">
        <v>1</v>
      </c>
      <c r="B57" t="s">
        <v>2</v>
      </c>
      <c r="C57" t="s">
        <v>3</v>
      </c>
      <c r="D57" t="s">
        <v>4</v>
      </c>
      <c r="E57" t="s">
        <v>5</v>
      </c>
      <c r="F57" t="s">
        <v>6</v>
      </c>
      <c r="G57" t="s">
        <v>7</v>
      </c>
      <c r="H57" t="s">
        <v>8</v>
      </c>
      <c r="I57" t="s">
        <v>9</v>
      </c>
      <c r="J57" t="s">
        <v>10</v>
      </c>
      <c r="K57" t="s">
        <v>11</v>
      </c>
      <c r="L57" t="s">
        <v>12</v>
      </c>
      <c r="M57" t="s">
        <v>13</v>
      </c>
    </row>
    <row r="58" spans="1:14" x14ac:dyDescent="0.25">
      <c r="A58">
        <v>1966</v>
      </c>
      <c r="B58">
        <v>0</v>
      </c>
      <c r="C58">
        <v>0</v>
      </c>
      <c r="D58">
        <v>0</v>
      </c>
      <c r="E58">
        <v>0</v>
      </c>
      <c r="F58">
        <v>4.5593000000000004</v>
      </c>
      <c r="G58">
        <v>7.8487999999999998</v>
      </c>
      <c r="H58">
        <v>2.0215999999999998</v>
      </c>
      <c r="I58">
        <v>-0.66049999999999998</v>
      </c>
      <c r="J58">
        <v>-7.5797999999999996</v>
      </c>
      <c r="K58">
        <v>-1.0072000000000001</v>
      </c>
      <c r="L58">
        <v>4.0697999999999999</v>
      </c>
      <c r="M58">
        <v>-1.6759999999999999</v>
      </c>
    </row>
    <row r="59" spans="1:14" x14ac:dyDescent="0.25">
      <c r="A59">
        <v>1967</v>
      </c>
      <c r="B59">
        <v>-8.5227000000000004</v>
      </c>
      <c r="C59">
        <v>10.7143</v>
      </c>
      <c r="D59">
        <v>0.56100000000000005</v>
      </c>
      <c r="E59">
        <v>-7.3918999999999997</v>
      </c>
      <c r="F59">
        <v>0.15060000000000001</v>
      </c>
      <c r="G59">
        <v>-10.2256</v>
      </c>
      <c r="H59">
        <v>1.675</v>
      </c>
      <c r="I59">
        <v>-3.6244000000000001</v>
      </c>
      <c r="J59">
        <v>4.6154000000000002</v>
      </c>
      <c r="K59">
        <v>-2.2875999999999999</v>
      </c>
      <c r="L59">
        <v>-3.5116999999999998</v>
      </c>
      <c r="M59">
        <v>0.51990000000000003</v>
      </c>
    </row>
    <row r="60" spans="1:14" x14ac:dyDescent="0.25">
      <c r="A60">
        <v>1968</v>
      </c>
      <c r="B60">
        <v>2.931</v>
      </c>
      <c r="C60">
        <v>-1.1725000000000001</v>
      </c>
      <c r="D60">
        <v>0.67800000000000005</v>
      </c>
      <c r="E60">
        <v>-8.7542000000000009</v>
      </c>
      <c r="F60">
        <v>0.92249999999999999</v>
      </c>
      <c r="G60">
        <v>-8.2266999999999992</v>
      </c>
      <c r="H60">
        <v>0</v>
      </c>
      <c r="I60">
        <v>-5.5777000000000001</v>
      </c>
      <c r="J60">
        <v>0.63290000000000002</v>
      </c>
      <c r="K60">
        <v>8.8049999999999997</v>
      </c>
      <c r="L60">
        <v>1.3487</v>
      </c>
      <c r="M60">
        <v>5.3231999999999999</v>
      </c>
    </row>
    <row r="61" spans="1:14" x14ac:dyDescent="0.25">
      <c r="A61">
        <v>1969</v>
      </c>
      <c r="B61">
        <v>-0.72199999999999998</v>
      </c>
      <c r="C61">
        <v>-4</v>
      </c>
      <c r="D61">
        <v>-2.4621</v>
      </c>
      <c r="E61">
        <v>2.7183999999999999</v>
      </c>
      <c r="F61">
        <v>-3.0246</v>
      </c>
      <c r="G61">
        <v>-2.7290000000000001</v>
      </c>
      <c r="H61">
        <v>2.4047999999999998</v>
      </c>
      <c r="I61">
        <v>1.1741999999999999</v>
      </c>
      <c r="J61">
        <v>2.7079</v>
      </c>
      <c r="K61">
        <v>2.6364999999999998</v>
      </c>
      <c r="L61">
        <v>5.6881000000000004</v>
      </c>
      <c r="M61">
        <v>4.5138999999999996</v>
      </c>
    </row>
    <row r="62" spans="1:14" x14ac:dyDescent="0.25">
      <c r="A62">
        <v>1970</v>
      </c>
      <c r="B62">
        <v>-1.6611</v>
      </c>
      <c r="C62">
        <v>5.7431999999999999</v>
      </c>
      <c r="D62">
        <v>-3.8338999999999999</v>
      </c>
      <c r="E62">
        <v>4.9833999999999996</v>
      </c>
      <c r="F62">
        <v>-10.284800000000001</v>
      </c>
      <c r="G62">
        <v>0.88180000000000003</v>
      </c>
      <c r="H62">
        <v>2.2726999999999999</v>
      </c>
      <c r="I62">
        <v>7.0086000000000004</v>
      </c>
      <c r="J62">
        <v>8.4664999999999999</v>
      </c>
      <c r="K62">
        <v>3.9763999999999999</v>
      </c>
      <c r="L62">
        <v>-1.2747999999999999</v>
      </c>
      <c r="M62">
        <v>0.14349999999999999</v>
      </c>
    </row>
    <row r="63" spans="1:14" x14ac:dyDescent="0.25">
      <c r="A63">
        <v>1971</v>
      </c>
      <c r="B63">
        <v>-1.1460999999999999</v>
      </c>
      <c r="C63">
        <v>-0.28989999999999999</v>
      </c>
      <c r="D63">
        <v>-3.4883999999999999</v>
      </c>
      <c r="E63">
        <v>-1.3553999999999999</v>
      </c>
      <c r="F63">
        <v>0.30530000000000002</v>
      </c>
      <c r="G63">
        <v>-2.8919000000000001</v>
      </c>
      <c r="H63">
        <v>-6.8964999999999996</v>
      </c>
      <c r="I63">
        <v>-1.0101</v>
      </c>
      <c r="J63">
        <v>-1.5306</v>
      </c>
      <c r="K63">
        <v>10.017300000000001</v>
      </c>
      <c r="L63">
        <v>1.5699000000000001</v>
      </c>
      <c r="M63">
        <v>5.1005000000000003</v>
      </c>
    </row>
    <row r="64" spans="1:14" x14ac:dyDescent="0.25">
      <c r="A64">
        <v>1972</v>
      </c>
      <c r="B64">
        <v>-1.4705999999999999</v>
      </c>
      <c r="C64">
        <v>-2.5373000000000001</v>
      </c>
      <c r="D64">
        <v>0.15310000000000001</v>
      </c>
      <c r="E64">
        <v>3.3639000000000001</v>
      </c>
      <c r="F64">
        <v>-10.059200000000001</v>
      </c>
      <c r="G64">
        <v>-5.9211</v>
      </c>
      <c r="H64">
        <v>9.2657000000000007</v>
      </c>
      <c r="I64">
        <v>15.68</v>
      </c>
      <c r="J64">
        <v>15.629300000000001</v>
      </c>
      <c r="K64">
        <v>3.7081</v>
      </c>
      <c r="L64">
        <v>13.0334</v>
      </c>
      <c r="M64">
        <v>8.1632999999999996</v>
      </c>
    </row>
    <row r="65" spans="1:13" x14ac:dyDescent="0.25">
      <c r="A65">
        <v>1973</v>
      </c>
      <c r="B65">
        <v>-3.7736000000000001</v>
      </c>
      <c r="C65">
        <v>-2.4510000000000001</v>
      </c>
      <c r="D65">
        <v>-4.1205999999999996</v>
      </c>
      <c r="E65">
        <v>4.4024999999999999</v>
      </c>
      <c r="F65">
        <v>14.9598</v>
      </c>
      <c r="G65">
        <v>-4.4541000000000004</v>
      </c>
      <c r="H65">
        <v>39.670900000000003</v>
      </c>
      <c r="I65">
        <v>32.853400000000001</v>
      </c>
      <c r="J65">
        <v>-0.98519999999999996</v>
      </c>
      <c r="K65">
        <v>-8.3582000000000001</v>
      </c>
      <c r="L65">
        <v>18.4039</v>
      </c>
      <c r="M65">
        <v>10.958299999999999</v>
      </c>
    </row>
    <row r="66" spans="1:13" x14ac:dyDescent="0.25">
      <c r="A66">
        <v>1974</v>
      </c>
      <c r="B66">
        <v>3.2231000000000001</v>
      </c>
      <c r="C66">
        <v>-0.40029999999999999</v>
      </c>
      <c r="D66">
        <v>-27.4116</v>
      </c>
      <c r="E66">
        <v>-14.950200000000001</v>
      </c>
      <c r="F66">
        <v>-10.8073</v>
      </c>
      <c r="G66">
        <v>11.2409</v>
      </c>
      <c r="H66">
        <v>22.309699999999999</v>
      </c>
      <c r="I66">
        <v>-8.3154000000000003</v>
      </c>
      <c r="J66">
        <v>13.0486</v>
      </c>
      <c r="K66">
        <v>5.3312999999999997</v>
      </c>
      <c r="L66">
        <v>-4.0294999999999996</v>
      </c>
      <c r="M66">
        <v>-7.7317</v>
      </c>
    </row>
    <row r="67" spans="1:13" x14ac:dyDescent="0.25">
      <c r="A67">
        <v>1975</v>
      </c>
      <c r="B67">
        <v>-16.648199999999999</v>
      </c>
      <c r="C67">
        <v>-8.5220000000000002</v>
      </c>
      <c r="D67">
        <v>14.1921</v>
      </c>
      <c r="E67">
        <v>-13.001899999999999</v>
      </c>
      <c r="F67">
        <v>-9.5970999999999993</v>
      </c>
      <c r="G67">
        <v>-3.9708000000000001</v>
      </c>
      <c r="H67">
        <v>18.734200000000001</v>
      </c>
      <c r="I67">
        <v>7.0362</v>
      </c>
      <c r="J67">
        <v>8.7649000000000008</v>
      </c>
      <c r="K67">
        <v>-10.5617</v>
      </c>
      <c r="L67">
        <v>-6.5529000000000002</v>
      </c>
      <c r="M67">
        <v>-5.1132</v>
      </c>
    </row>
    <row r="68" spans="1:13" x14ac:dyDescent="0.25">
      <c r="A68">
        <v>1976</v>
      </c>
      <c r="B68">
        <v>8.0061999999999998</v>
      </c>
      <c r="C68">
        <v>12.4733</v>
      </c>
      <c r="D68">
        <v>-15.4626</v>
      </c>
      <c r="E68">
        <v>-4.4227999999999996</v>
      </c>
      <c r="F68">
        <v>5.8823999999999996</v>
      </c>
      <c r="G68">
        <v>6.1481000000000003</v>
      </c>
      <c r="H68">
        <v>-11.7934</v>
      </c>
      <c r="I68">
        <v>-7.5949</v>
      </c>
      <c r="J68">
        <v>-9.8459000000000003</v>
      </c>
      <c r="K68">
        <v>1.0446</v>
      </c>
      <c r="L68">
        <v>-3.8534000000000002</v>
      </c>
      <c r="M68">
        <v>6.5494000000000003</v>
      </c>
    </row>
    <row r="69" spans="1:13" x14ac:dyDescent="0.25">
      <c r="A69">
        <v>1977</v>
      </c>
      <c r="B69">
        <v>-1.1009</v>
      </c>
      <c r="C69">
        <v>-1.2987</v>
      </c>
      <c r="D69">
        <v>-2.3496000000000001</v>
      </c>
      <c r="E69">
        <v>-5.4859999999999998</v>
      </c>
      <c r="F69">
        <v>-5.3971</v>
      </c>
      <c r="G69">
        <v>0.21529999999999999</v>
      </c>
      <c r="H69">
        <v>-9.9893000000000001</v>
      </c>
      <c r="I69">
        <v>-2.2673000000000001</v>
      </c>
      <c r="J69">
        <v>11.1111</v>
      </c>
      <c r="K69">
        <v>2.8571</v>
      </c>
      <c r="L69">
        <v>13.995699999999999</v>
      </c>
      <c r="M69">
        <v>2.343</v>
      </c>
    </row>
    <row r="70" spans="1:13" x14ac:dyDescent="0.25">
      <c r="A70">
        <v>1978</v>
      </c>
      <c r="B70">
        <v>-3.7545999999999999</v>
      </c>
      <c r="C70">
        <v>-4.0913000000000004</v>
      </c>
      <c r="D70">
        <v>22.023800000000001</v>
      </c>
      <c r="E70">
        <v>-1.3821000000000001</v>
      </c>
      <c r="F70">
        <v>10.552300000000001</v>
      </c>
      <c r="G70">
        <v>-7.2333999999999996</v>
      </c>
      <c r="H70">
        <v>5.0643000000000002</v>
      </c>
      <c r="I70">
        <v>2.6779000000000002</v>
      </c>
      <c r="J70">
        <v>4.8434999999999997</v>
      </c>
      <c r="K70">
        <v>1.1372</v>
      </c>
      <c r="L70">
        <v>8.5031999999999996</v>
      </c>
      <c r="M70">
        <v>-4.5983999999999998</v>
      </c>
    </row>
    <row r="71" spans="1:13" x14ac:dyDescent="0.25">
      <c r="A71">
        <v>1979</v>
      </c>
      <c r="B71">
        <v>2.2403</v>
      </c>
      <c r="C71">
        <v>6.4409000000000001</v>
      </c>
      <c r="D71">
        <v>-10.2308</v>
      </c>
      <c r="E71">
        <v>3.9611000000000001</v>
      </c>
      <c r="F71">
        <v>6.8849999999999998</v>
      </c>
      <c r="G71">
        <v>8.3802000000000003</v>
      </c>
      <c r="H71">
        <v>-6.6359000000000004</v>
      </c>
      <c r="I71">
        <v>9.0235000000000003</v>
      </c>
      <c r="J71">
        <v>-1.4172</v>
      </c>
      <c r="K71">
        <v>-6.5555000000000003</v>
      </c>
      <c r="L71">
        <v>4.9230999999999998</v>
      </c>
      <c r="M71">
        <v>4.2229000000000001</v>
      </c>
    </row>
    <row r="72" spans="1:13" x14ac:dyDescent="0.25">
      <c r="A72">
        <v>1980</v>
      </c>
      <c r="B72">
        <v>4.1642999999999999</v>
      </c>
      <c r="C72">
        <v>-8.4818999999999996</v>
      </c>
      <c r="D72">
        <v>-9.5040999999999993</v>
      </c>
      <c r="E72">
        <v>0.58709999999999996</v>
      </c>
      <c r="F72">
        <v>-0.71340000000000003</v>
      </c>
      <c r="G72">
        <v>7.1195000000000004</v>
      </c>
      <c r="H72">
        <v>6.5853999999999999</v>
      </c>
      <c r="I72">
        <v>-4.4050000000000002</v>
      </c>
      <c r="J72">
        <v>4.8474000000000004</v>
      </c>
      <c r="K72">
        <v>11.5868</v>
      </c>
      <c r="L72">
        <v>-0.1023</v>
      </c>
      <c r="M72">
        <v>-4.5571000000000002</v>
      </c>
    </row>
    <row r="73" spans="1:13" x14ac:dyDescent="0.25">
      <c r="A73">
        <v>1981</v>
      </c>
      <c r="B73">
        <v>-6.4913999999999996</v>
      </c>
      <c r="C73">
        <v>-5.3929999999999998</v>
      </c>
      <c r="D73">
        <v>0.3639</v>
      </c>
      <c r="E73">
        <v>0</v>
      </c>
      <c r="F73">
        <v>-9.9697999999999993</v>
      </c>
      <c r="G73">
        <v>-9.1945999999999994</v>
      </c>
      <c r="H73">
        <v>11.6038</v>
      </c>
      <c r="I73">
        <v>-3.3774999999999999</v>
      </c>
      <c r="J73">
        <v>6.7854999999999999</v>
      </c>
      <c r="K73">
        <v>3.7869000000000002</v>
      </c>
      <c r="L73">
        <v>1.7934000000000001</v>
      </c>
      <c r="M73">
        <v>-7.2904</v>
      </c>
    </row>
    <row r="74" spans="1:13" x14ac:dyDescent="0.25">
      <c r="A74">
        <v>1982</v>
      </c>
      <c r="B74">
        <v>-3.8008000000000002</v>
      </c>
      <c r="C74">
        <v>-3.5421999999999998</v>
      </c>
      <c r="D74">
        <v>4.2373000000000003</v>
      </c>
      <c r="E74">
        <v>-3.2519999999999998</v>
      </c>
      <c r="F74">
        <v>-11.064399999999999</v>
      </c>
      <c r="G74">
        <v>4.0945</v>
      </c>
      <c r="H74">
        <v>-6.0514000000000001</v>
      </c>
      <c r="I74">
        <v>-3.3816000000000002</v>
      </c>
      <c r="J74">
        <v>-6</v>
      </c>
      <c r="K74">
        <v>8.3332999999999995</v>
      </c>
      <c r="L74">
        <v>8.5106000000000002</v>
      </c>
      <c r="M74">
        <v>-2.8658000000000001</v>
      </c>
    </row>
    <row r="75" spans="1:13" x14ac:dyDescent="0.25">
      <c r="A75">
        <v>1983</v>
      </c>
      <c r="B75">
        <v>5.9005999999999998</v>
      </c>
      <c r="C75">
        <v>-10.8504</v>
      </c>
      <c r="D75">
        <v>17.763200000000001</v>
      </c>
      <c r="E75">
        <v>0.13969999999999999</v>
      </c>
      <c r="F75">
        <v>-6.8339999999999996</v>
      </c>
      <c r="G75">
        <v>1.7964</v>
      </c>
      <c r="H75">
        <v>6.9118000000000004</v>
      </c>
      <c r="I75">
        <v>2.2008000000000001</v>
      </c>
      <c r="J75">
        <v>-5.1143999999999998</v>
      </c>
      <c r="K75">
        <v>0.42549999999999999</v>
      </c>
      <c r="L75">
        <v>0.98870000000000002</v>
      </c>
      <c r="M75">
        <v>3.6364000000000001</v>
      </c>
    </row>
    <row r="76" spans="1:13" x14ac:dyDescent="0.25">
      <c r="A76">
        <v>1984</v>
      </c>
      <c r="B76">
        <v>-9.0418000000000003</v>
      </c>
      <c r="C76">
        <v>0.59350000000000003</v>
      </c>
      <c r="D76">
        <v>14.1593</v>
      </c>
      <c r="E76">
        <v>-6.7183000000000002</v>
      </c>
      <c r="F76">
        <v>-5.2632000000000003</v>
      </c>
      <c r="G76">
        <v>0.58479999999999999</v>
      </c>
      <c r="H76">
        <v>0.29070000000000001</v>
      </c>
      <c r="I76">
        <v>-0.43480000000000002</v>
      </c>
      <c r="J76">
        <v>0.43669999999999998</v>
      </c>
      <c r="K76">
        <v>7.1014999999999997</v>
      </c>
      <c r="L76">
        <v>-1.0825</v>
      </c>
      <c r="M76">
        <v>-0.1368</v>
      </c>
    </row>
    <row r="77" spans="1:13" x14ac:dyDescent="0.25">
      <c r="A77">
        <v>1985</v>
      </c>
      <c r="B77">
        <v>-0.54790000000000005</v>
      </c>
      <c r="C77">
        <v>-3.4434999999999998</v>
      </c>
      <c r="D77">
        <v>5.8487999999999998</v>
      </c>
      <c r="E77">
        <v>-6.8733000000000004</v>
      </c>
      <c r="F77">
        <v>-9.4067000000000007</v>
      </c>
      <c r="G77">
        <v>1.4377</v>
      </c>
      <c r="H77">
        <v>-8.6614000000000004</v>
      </c>
      <c r="I77">
        <v>-6.2069000000000001</v>
      </c>
      <c r="J77">
        <v>5.1471</v>
      </c>
      <c r="K77">
        <v>14.1608</v>
      </c>
      <c r="L77">
        <v>4.5941999999999998</v>
      </c>
      <c r="M77">
        <v>4.3924000000000003</v>
      </c>
    </row>
    <row r="78" spans="1:13" x14ac:dyDescent="0.25">
      <c r="A78">
        <v>1986</v>
      </c>
      <c r="B78">
        <v>-3.3660999999999999</v>
      </c>
      <c r="C78">
        <v>1.016</v>
      </c>
      <c r="D78">
        <v>3.4483000000000001</v>
      </c>
      <c r="E78">
        <v>-18.472200000000001</v>
      </c>
      <c r="F78">
        <v>-14.139699999999999</v>
      </c>
      <c r="G78">
        <v>1.3889</v>
      </c>
      <c r="H78">
        <v>0.78280000000000005</v>
      </c>
      <c r="I78">
        <v>-3.4950999999999999</v>
      </c>
      <c r="J78">
        <v>2.4144999999999999</v>
      </c>
      <c r="K78">
        <v>17.288799999999998</v>
      </c>
      <c r="L78">
        <v>4.3551000000000002</v>
      </c>
      <c r="M78">
        <v>-5.7785000000000002</v>
      </c>
    </row>
    <row r="79" spans="1:13" x14ac:dyDescent="0.25">
      <c r="A79">
        <v>1987</v>
      </c>
      <c r="B79">
        <v>4.4292999999999996</v>
      </c>
      <c r="C79">
        <v>-1.3050999999999999</v>
      </c>
      <c r="D79">
        <v>-0.3306</v>
      </c>
      <c r="E79">
        <v>-1.3267</v>
      </c>
      <c r="F79">
        <v>-8.5714000000000006</v>
      </c>
      <c r="G79">
        <v>-7.5368000000000004</v>
      </c>
      <c r="H79">
        <v>-0.99399999999999999</v>
      </c>
      <c r="I79">
        <v>7.4297000000000004</v>
      </c>
      <c r="J79">
        <v>2.4298999999999999</v>
      </c>
      <c r="K79">
        <v>6.5693000000000001</v>
      </c>
      <c r="L79">
        <v>8.7329000000000008</v>
      </c>
      <c r="M79">
        <v>-1.7323</v>
      </c>
    </row>
    <row r="80" spans="1:13" x14ac:dyDescent="0.25">
      <c r="A80">
        <v>1988</v>
      </c>
      <c r="B80">
        <v>1.6026</v>
      </c>
      <c r="C80">
        <v>-4.5740999999999996</v>
      </c>
      <c r="D80">
        <v>-1.4876</v>
      </c>
      <c r="E80">
        <v>2.0133999999999999</v>
      </c>
      <c r="F80">
        <v>11.348699999999999</v>
      </c>
      <c r="G80">
        <v>2.3633999999999999</v>
      </c>
      <c r="H80">
        <v>0.86580000000000001</v>
      </c>
      <c r="I80">
        <v>8.5837000000000003</v>
      </c>
      <c r="J80">
        <v>4.7431000000000001</v>
      </c>
      <c r="K80">
        <v>2.2642000000000002</v>
      </c>
      <c r="L80">
        <v>5.5350999999999999</v>
      </c>
      <c r="M80">
        <v>2.9137</v>
      </c>
    </row>
    <row r="81" spans="1:13" x14ac:dyDescent="0.25">
      <c r="A81">
        <v>1989</v>
      </c>
      <c r="B81">
        <v>-0.67949999999999999</v>
      </c>
      <c r="C81">
        <v>0</v>
      </c>
      <c r="D81">
        <v>-6.4993999999999996</v>
      </c>
      <c r="E81">
        <v>5.2439</v>
      </c>
      <c r="F81">
        <v>-11.4716</v>
      </c>
      <c r="G81">
        <v>2.8140999999999998</v>
      </c>
      <c r="H81">
        <v>-2.4824999999999999</v>
      </c>
      <c r="I81">
        <v>3.7858999999999998</v>
      </c>
      <c r="J81">
        <v>4.2766999999999999</v>
      </c>
      <c r="K81">
        <v>-4.7045000000000003</v>
      </c>
      <c r="L81">
        <v>7.7214999999999998</v>
      </c>
      <c r="M81">
        <v>-3.0552000000000001</v>
      </c>
    </row>
    <row r="82" spans="1:13" x14ac:dyDescent="0.25">
      <c r="A82">
        <v>1990</v>
      </c>
      <c r="B82">
        <v>-4.8484999999999996</v>
      </c>
      <c r="C82">
        <v>2.5478000000000001</v>
      </c>
      <c r="D82">
        <v>-7.4534000000000002</v>
      </c>
      <c r="E82">
        <v>-8.8590999999999998</v>
      </c>
      <c r="F82">
        <v>-4.4183000000000003</v>
      </c>
      <c r="G82">
        <v>-0.92449999999999999</v>
      </c>
      <c r="H82">
        <v>-11.353</v>
      </c>
      <c r="I82">
        <v>-4.2104999999999997</v>
      </c>
      <c r="J82">
        <v>-4.9451000000000001</v>
      </c>
      <c r="K82">
        <v>2.1194999999999999</v>
      </c>
      <c r="L82">
        <v>-0.75470000000000004</v>
      </c>
      <c r="M82">
        <v>2.2814000000000001</v>
      </c>
    </row>
    <row r="83" spans="1:13" x14ac:dyDescent="0.25">
      <c r="A83">
        <v>1991</v>
      </c>
      <c r="B83">
        <v>-0.18590000000000001</v>
      </c>
      <c r="C83">
        <v>-0.74490000000000001</v>
      </c>
      <c r="D83">
        <v>10.8818</v>
      </c>
      <c r="E83">
        <v>-3.2149000000000001</v>
      </c>
      <c r="F83">
        <v>3.8462000000000001</v>
      </c>
      <c r="G83">
        <v>-12.962999999999999</v>
      </c>
      <c r="H83">
        <v>6.9633000000000003</v>
      </c>
      <c r="I83">
        <v>3.6166</v>
      </c>
      <c r="J83">
        <v>-1.0470999999999999</v>
      </c>
      <c r="K83">
        <v>18.694900000000001</v>
      </c>
      <c r="L83">
        <v>1.9316</v>
      </c>
      <c r="M83">
        <v>8.3089999999999993</v>
      </c>
    </row>
    <row r="84" spans="1:13" x14ac:dyDescent="0.25">
      <c r="A84">
        <v>1992</v>
      </c>
      <c r="B84">
        <v>8.6136999999999997</v>
      </c>
      <c r="C84">
        <v>-6.6914999999999996</v>
      </c>
      <c r="D84">
        <v>-3.7185000000000001</v>
      </c>
      <c r="E84">
        <v>-2.3448000000000002</v>
      </c>
      <c r="F84">
        <v>-2.9661</v>
      </c>
      <c r="G84">
        <v>0</v>
      </c>
      <c r="H84">
        <v>-9.0246999999999993</v>
      </c>
      <c r="I84">
        <v>0.64</v>
      </c>
      <c r="J84">
        <v>7.6311999999999998</v>
      </c>
      <c r="K84">
        <v>2.2157</v>
      </c>
      <c r="L84">
        <v>9.9710999999999999</v>
      </c>
      <c r="M84">
        <v>-2.1025</v>
      </c>
    </row>
    <row r="85" spans="1:13" x14ac:dyDescent="0.25">
      <c r="A85">
        <v>1993</v>
      </c>
      <c r="B85">
        <v>5.5034000000000001</v>
      </c>
      <c r="C85">
        <v>-1.6538999999999999</v>
      </c>
      <c r="D85">
        <v>4.6571999999999996</v>
      </c>
      <c r="E85">
        <v>-25.957999999999998</v>
      </c>
      <c r="F85">
        <v>-3.3389000000000002</v>
      </c>
      <c r="G85">
        <v>-3.1088</v>
      </c>
      <c r="H85">
        <v>5.3475999999999999</v>
      </c>
      <c r="I85">
        <v>-2.1997</v>
      </c>
      <c r="J85">
        <v>-2.7682000000000002</v>
      </c>
      <c r="K85">
        <v>8.8968000000000007</v>
      </c>
      <c r="L85">
        <v>9.6404999999999994</v>
      </c>
      <c r="M85">
        <v>9.9850999999999992</v>
      </c>
    </row>
    <row r="86" spans="1:13" x14ac:dyDescent="0.25">
      <c r="A86">
        <v>1994</v>
      </c>
      <c r="B86">
        <v>-0.27100000000000002</v>
      </c>
      <c r="C86">
        <v>-8.2880000000000003</v>
      </c>
      <c r="D86">
        <v>-4.1481000000000003</v>
      </c>
      <c r="E86">
        <v>0.61819999999999997</v>
      </c>
      <c r="F86">
        <v>-2.4578000000000002</v>
      </c>
      <c r="G86">
        <v>-4.4095000000000004</v>
      </c>
      <c r="H86">
        <v>2.9653999999999998</v>
      </c>
      <c r="I86">
        <v>10.88</v>
      </c>
      <c r="J86">
        <v>9.5237999999999996</v>
      </c>
      <c r="K86">
        <v>-0.26350000000000001</v>
      </c>
      <c r="L86">
        <v>-0.52839999999999998</v>
      </c>
      <c r="M86">
        <v>8.1008999999999993</v>
      </c>
    </row>
    <row r="87" spans="1:13" x14ac:dyDescent="0.25">
      <c r="A87">
        <v>1995</v>
      </c>
      <c r="B87">
        <v>-6.0197000000000003</v>
      </c>
      <c r="C87">
        <v>-7.5816999999999997</v>
      </c>
      <c r="D87">
        <v>-3.819</v>
      </c>
      <c r="E87">
        <v>3.0882000000000001</v>
      </c>
      <c r="F87">
        <v>2.2825000000000002</v>
      </c>
      <c r="G87">
        <v>22.036300000000001</v>
      </c>
      <c r="H87">
        <v>1.1429</v>
      </c>
      <c r="I87">
        <v>-4.5198</v>
      </c>
      <c r="J87">
        <v>12.189399999999999</v>
      </c>
      <c r="K87">
        <v>7.0674999999999999</v>
      </c>
      <c r="L87">
        <v>-0.88670000000000004</v>
      </c>
      <c r="M87">
        <v>1.9881</v>
      </c>
    </row>
    <row r="88" spans="1:13" x14ac:dyDescent="0.25">
      <c r="A88">
        <v>1996</v>
      </c>
      <c r="B88">
        <v>-5.2632000000000003</v>
      </c>
      <c r="C88">
        <v>-1.0287999999999999</v>
      </c>
      <c r="D88">
        <v>2.1829000000000001</v>
      </c>
      <c r="E88">
        <v>12.004099999999999</v>
      </c>
      <c r="F88">
        <v>-6.7211999999999996</v>
      </c>
      <c r="G88">
        <v>-8.9581</v>
      </c>
      <c r="H88">
        <v>-5.3475999999999999</v>
      </c>
      <c r="I88">
        <v>2.7119</v>
      </c>
      <c r="J88">
        <v>-3.7404000000000002</v>
      </c>
      <c r="K88">
        <v>-19.542899999999999</v>
      </c>
      <c r="L88">
        <v>8.5227000000000004</v>
      </c>
      <c r="M88">
        <v>0.52359999999999995</v>
      </c>
    </row>
    <row r="89" spans="1:13" x14ac:dyDescent="0.25">
      <c r="A89">
        <v>1997</v>
      </c>
      <c r="B89">
        <v>-7.6822999999999997</v>
      </c>
      <c r="C89">
        <v>1.4104000000000001</v>
      </c>
      <c r="D89">
        <v>5.7023999999999999</v>
      </c>
      <c r="E89">
        <v>9.2104999999999997</v>
      </c>
      <c r="F89">
        <v>-14.5783</v>
      </c>
      <c r="G89">
        <v>-8.6036999999999999</v>
      </c>
      <c r="H89">
        <v>9.8765000000000001</v>
      </c>
      <c r="I89">
        <v>4.4943999999999997</v>
      </c>
      <c r="J89">
        <v>-8.8710000000000004</v>
      </c>
      <c r="K89">
        <v>6.1947000000000001</v>
      </c>
      <c r="L89">
        <v>-1.25</v>
      </c>
      <c r="M89">
        <v>-7.173</v>
      </c>
    </row>
    <row r="90" spans="1:13" x14ac:dyDescent="0.25">
      <c r="A90">
        <v>1998</v>
      </c>
      <c r="B90">
        <v>2.7273000000000001</v>
      </c>
      <c r="C90">
        <v>-5.0147000000000004</v>
      </c>
      <c r="D90">
        <v>-2.9502999999999999</v>
      </c>
      <c r="E90">
        <v>-7.84</v>
      </c>
      <c r="F90">
        <v>-6.0763999999999996</v>
      </c>
      <c r="G90">
        <v>-4.4362000000000004</v>
      </c>
      <c r="H90">
        <v>-13.7331</v>
      </c>
      <c r="I90">
        <v>-7.3990999999999998</v>
      </c>
      <c r="J90">
        <v>-2.4213</v>
      </c>
      <c r="K90">
        <v>13.3995</v>
      </c>
      <c r="L90">
        <v>10.722099999999999</v>
      </c>
      <c r="M90">
        <v>-0.79049999999999998</v>
      </c>
    </row>
    <row r="91" spans="1:13" x14ac:dyDescent="0.25">
      <c r="A91">
        <v>1999</v>
      </c>
      <c r="B91">
        <v>-0.39839999999999998</v>
      </c>
      <c r="C91">
        <v>-15</v>
      </c>
      <c r="D91">
        <v>17.882300000000001</v>
      </c>
      <c r="E91">
        <v>0.3992</v>
      </c>
      <c r="F91">
        <v>-6.7594000000000003</v>
      </c>
      <c r="G91">
        <v>-2.5586000000000002</v>
      </c>
      <c r="H91">
        <v>-3.9386999999999999</v>
      </c>
      <c r="I91">
        <v>1.3667</v>
      </c>
      <c r="J91">
        <v>9.4382000000000001</v>
      </c>
      <c r="K91">
        <v>-1.6427</v>
      </c>
      <c r="L91">
        <v>-3.3403</v>
      </c>
      <c r="M91">
        <v>-1.2959000000000001</v>
      </c>
    </row>
    <row r="92" spans="1:13" x14ac:dyDescent="0.25">
      <c r="A92">
        <v>2000</v>
      </c>
      <c r="B92">
        <v>4.3764000000000003</v>
      </c>
      <c r="C92">
        <v>-2.9350000000000001</v>
      </c>
      <c r="D92">
        <v>6.2634999999999996</v>
      </c>
      <c r="E92">
        <v>-5.8943000000000003</v>
      </c>
      <c r="F92">
        <v>8.6393000000000004</v>
      </c>
      <c r="G92">
        <v>-4.7713999999999999</v>
      </c>
      <c r="H92">
        <v>-13.778700000000001</v>
      </c>
      <c r="I92">
        <v>4.3583999999999996</v>
      </c>
      <c r="J92">
        <v>0</v>
      </c>
      <c r="K92">
        <v>8.8167000000000009</v>
      </c>
      <c r="L92">
        <v>2.5586000000000002</v>
      </c>
      <c r="M92">
        <v>3.1185</v>
      </c>
    </row>
    <row r="93" spans="1:13" x14ac:dyDescent="0.25">
      <c r="A93">
        <v>2001</v>
      </c>
      <c r="B93">
        <v>-0.4032</v>
      </c>
      <c r="C93">
        <v>6.2752999999999997</v>
      </c>
      <c r="D93">
        <v>-13.7143</v>
      </c>
      <c r="E93">
        <v>12.362</v>
      </c>
      <c r="F93">
        <v>-5.1081000000000003</v>
      </c>
      <c r="G93">
        <v>-0.20699999999999999</v>
      </c>
      <c r="H93">
        <v>10.166</v>
      </c>
      <c r="I93">
        <v>0.75329999999999997</v>
      </c>
      <c r="J93">
        <v>-7.1028000000000002</v>
      </c>
      <c r="K93">
        <v>15.291700000000001</v>
      </c>
      <c r="L93">
        <v>2.7923</v>
      </c>
      <c r="M93">
        <v>2.0373000000000001</v>
      </c>
    </row>
    <row r="94" spans="1:13" x14ac:dyDescent="0.25">
      <c r="A94">
        <v>2002</v>
      </c>
      <c r="B94">
        <v>-4.3261000000000003</v>
      </c>
      <c r="C94">
        <v>-3.4782999999999999</v>
      </c>
      <c r="D94">
        <v>8.2882999999999996</v>
      </c>
      <c r="E94">
        <v>-9.6506000000000007</v>
      </c>
      <c r="F94">
        <v>4.7881999999999998</v>
      </c>
      <c r="G94">
        <v>5.9753999999999996</v>
      </c>
      <c r="H94">
        <v>3.9801000000000002</v>
      </c>
      <c r="I94">
        <v>6.8581000000000003</v>
      </c>
      <c r="J94">
        <v>15.6716</v>
      </c>
      <c r="K94">
        <v>6.1935000000000002</v>
      </c>
      <c r="L94">
        <v>-3.6452</v>
      </c>
      <c r="M94">
        <v>-13.8714</v>
      </c>
    </row>
    <row r="95" spans="1:13" x14ac:dyDescent="0.25">
      <c r="A95">
        <v>2003</v>
      </c>
      <c r="B95">
        <v>2.3426</v>
      </c>
      <c r="C95">
        <v>-3.1474000000000002</v>
      </c>
      <c r="D95">
        <v>-6.4992999999999999</v>
      </c>
      <c r="E95">
        <v>-3.1596000000000002</v>
      </c>
      <c r="F95">
        <v>6.5252999999999997</v>
      </c>
      <c r="G95">
        <v>-6.7381000000000002</v>
      </c>
      <c r="H95">
        <v>12.4795</v>
      </c>
      <c r="I95">
        <v>4.2336</v>
      </c>
      <c r="J95">
        <v>-2.9411999999999998</v>
      </c>
      <c r="K95">
        <v>4.1847000000000003</v>
      </c>
      <c r="L95">
        <v>14.819900000000001</v>
      </c>
      <c r="M95">
        <v>-8.9263999999999992</v>
      </c>
    </row>
    <row r="96" spans="1:13" x14ac:dyDescent="0.25">
      <c r="A96">
        <v>2004</v>
      </c>
      <c r="B96">
        <v>6.6224999999999996</v>
      </c>
      <c r="C96">
        <v>-0.49690000000000001</v>
      </c>
      <c r="D96">
        <v>4.2446999999999999</v>
      </c>
      <c r="E96">
        <v>-6.9461000000000004</v>
      </c>
      <c r="F96">
        <v>-7.0785</v>
      </c>
      <c r="G96">
        <v>-5.4016999999999999</v>
      </c>
      <c r="H96">
        <v>-6.8814000000000002</v>
      </c>
      <c r="I96">
        <v>5.3459000000000003</v>
      </c>
      <c r="J96">
        <v>-5.0746000000000002</v>
      </c>
      <c r="K96">
        <v>7.8616000000000001</v>
      </c>
      <c r="L96">
        <v>0</v>
      </c>
      <c r="M96">
        <v>2.3323999999999998</v>
      </c>
    </row>
    <row r="97" spans="1:13" x14ac:dyDescent="0.25">
      <c r="A97">
        <v>2005</v>
      </c>
      <c r="B97">
        <v>-3.4188000000000001</v>
      </c>
      <c r="C97">
        <v>10.6195</v>
      </c>
      <c r="D97">
        <v>-10.1333</v>
      </c>
      <c r="E97">
        <v>0.89019999999999999</v>
      </c>
      <c r="F97">
        <v>0</v>
      </c>
      <c r="G97">
        <v>-0.58819999999999995</v>
      </c>
      <c r="H97">
        <v>-4.4379</v>
      </c>
      <c r="I97">
        <v>-17.4923</v>
      </c>
      <c r="J97">
        <v>3.5647000000000002</v>
      </c>
      <c r="K97">
        <v>11.2319</v>
      </c>
      <c r="L97">
        <v>4.5602999999999998</v>
      </c>
      <c r="M97">
        <v>2.1806999999999999</v>
      </c>
    </row>
    <row r="98" spans="1:13" x14ac:dyDescent="0.25">
      <c r="A98">
        <v>2006</v>
      </c>
      <c r="B98">
        <v>3.6585000000000001</v>
      </c>
      <c r="C98">
        <v>7.0587999999999997</v>
      </c>
      <c r="D98">
        <v>-9.0658999999999992</v>
      </c>
      <c r="E98">
        <v>5.1360000000000001</v>
      </c>
      <c r="F98">
        <v>4.5976999999999997</v>
      </c>
      <c r="G98">
        <v>-6.3186999999999998</v>
      </c>
      <c r="H98">
        <v>-2.9325000000000001</v>
      </c>
      <c r="I98">
        <v>9.9697999999999993</v>
      </c>
      <c r="J98">
        <v>16.2088</v>
      </c>
      <c r="K98">
        <v>9.4563000000000006</v>
      </c>
      <c r="L98">
        <v>7.9913999999999996</v>
      </c>
      <c r="M98">
        <v>-4.8</v>
      </c>
    </row>
    <row r="99" spans="1:13" x14ac:dyDescent="0.25">
      <c r="A99">
        <v>2007</v>
      </c>
      <c r="B99">
        <v>-9.0335999999999999</v>
      </c>
      <c r="C99">
        <v>3.9260999999999999</v>
      </c>
      <c r="D99">
        <v>-10.8889</v>
      </c>
      <c r="E99">
        <v>16.708200000000001</v>
      </c>
      <c r="F99">
        <v>1.4957</v>
      </c>
      <c r="G99">
        <v>12.420999999999999</v>
      </c>
      <c r="H99">
        <v>6.9287999999999998</v>
      </c>
      <c r="I99">
        <v>19.7898</v>
      </c>
      <c r="J99">
        <v>29.6784</v>
      </c>
      <c r="K99">
        <v>-11.7249</v>
      </c>
      <c r="L99">
        <v>9.0677000000000003</v>
      </c>
      <c r="M99">
        <v>-5.7377000000000002</v>
      </c>
    </row>
    <row r="100" spans="1:13" x14ac:dyDescent="0.25">
      <c r="A100">
        <v>2008</v>
      </c>
      <c r="B100">
        <v>7.8261000000000003</v>
      </c>
      <c r="C100">
        <v>7.8341000000000003</v>
      </c>
      <c r="D100">
        <v>-21.2607</v>
      </c>
      <c r="E100">
        <v>-14.3826</v>
      </c>
      <c r="F100">
        <v>-10.935</v>
      </c>
      <c r="G100">
        <v>8.7188999999999997</v>
      </c>
      <c r="H100">
        <v>-4.4189999999999996</v>
      </c>
      <c r="I100">
        <v>-5.3082000000000003</v>
      </c>
      <c r="J100">
        <v>-12.2966</v>
      </c>
      <c r="K100">
        <v>-26.185600000000001</v>
      </c>
      <c r="L100">
        <v>18.4358</v>
      </c>
      <c r="M100">
        <v>15.3302</v>
      </c>
    </row>
    <row r="101" spans="1:13" x14ac:dyDescent="0.25">
      <c r="A101">
        <v>2009</v>
      </c>
      <c r="B101">
        <v>-5.9305000000000003</v>
      </c>
      <c r="C101">
        <v>-5.8696000000000002</v>
      </c>
      <c r="D101">
        <v>7.6212999999999997</v>
      </c>
      <c r="E101">
        <v>-0.64380000000000004</v>
      </c>
      <c r="F101">
        <v>18.142499999999998</v>
      </c>
      <c r="G101">
        <v>-21.206600000000002</v>
      </c>
      <c r="H101">
        <v>-3.7122999999999999</v>
      </c>
      <c r="I101">
        <v>-30.3614</v>
      </c>
      <c r="J101">
        <v>-9.3425999999999991</v>
      </c>
      <c r="K101">
        <v>19.847300000000001</v>
      </c>
      <c r="L101">
        <v>31.528700000000001</v>
      </c>
      <c r="M101">
        <v>-0.72640000000000005</v>
      </c>
    </row>
    <row r="102" spans="1:13" x14ac:dyDescent="0.25">
      <c r="A102">
        <v>2010</v>
      </c>
      <c r="B102">
        <v>-6.3414999999999999</v>
      </c>
      <c r="C102">
        <v>15.625</v>
      </c>
      <c r="D102">
        <v>-13.7387</v>
      </c>
      <c r="E102">
        <v>8.6161999999999992</v>
      </c>
      <c r="F102">
        <v>8.6538000000000004</v>
      </c>
      <c r="G102">
        <v>5.5309999999999997</v>
      </c>
      <c r="H102">
        <v>24.528300000000002</v>
      </c>
      <c r="I102">
        <v>4.0404</v>
      </c>
      <c r="J102">
        <v>0.6472</v>
      </c>
      <c r="K102">
        <v>14.6302</v>
      </c>
      <c r="L102">
        <v>-5.6101000000000001</v>
      </c>
      <c r="M102">
        <v>16.047599999999999</v>
      </c>
    </row>
    <row r="103" spans="1:13" x14ac:dyDescent="0.25">
      <c r="A103">
        <v>2011</v>
      </c>
      <c r="B103">
        <v>7.1703000000000001</v>
      </c>
      <c r="C103">
        <v>-4.0621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5" spans="1:13" x14ac:dyDescent="0.25">
      <c r="A105" t="s">
        <v>15</v>
      </c>
      <c r="B105" t="s">
        <v>16</v>
      </c>
      <c r="C105">
        <v>29.235800000000001</v>
      </c>
      <c r="D105" t="s">
        <v>17</v>
      </c>
      <c r="E105">
        <v>3.5996000000000001</v>
      </c>
      <c r="F105" t="s">
        <v>18</v>
      </c>
      <c r="G105">
        <v>-72.008600000000001</v>
      </c>
      <c r="H105" t="s">
        <v>19</v>
      </c>
      <c r="I105">
        <v>0.1231</v>
      </c>
    </row>
    <row r="106" spans="1:13" x14ac:dyDescent="0.25">
      <c r="A106" t="s">
        <v>20</v>
      </c>
      <c r="B106" t="s">
        <v>16</v>
      </c>
      <c r="C106">
        <v>30.448599999999999</v>
      </c>
      <c r="D106" t="s">
        <v>17</v>
      </c>
      <c r="E106">
        <v>3.3601999999999999</v>
      </c>
      <c r="F106" t="s">
        <v>18</v>
      </c>
      <c r="G106">
        <v>-79.414199999999994</v>
      </c>
      <c r="H106" t="s">
        <v>19</v>
      </c>
      <c r="I106">
        <v>0.1104</v>
      </c>
    </row>
  </sheetData>
  <mergeCells count="1">
    <mergeCell ref="O9:AA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workbookViewId="0">
      <selection activeCell="O3" sqref="O3:AA18"/>
    </sheetView>
  </sheetViews>
  <sheetFormatPr defaultRowHeight="15" x14ac:dyDescent="0.25"/>
  <cols>
    <col min="15" max="15" width="8.42578125" bestFit="1" customWidth="1"/>
    <col min="16" max="23" width="7.28515625" bestFit="1" customWidth="1"/>
    <col min="24" max="24" width="6.5703125" bestFit="1" customWidth="1"/>
    <col min="25" max="25" width="7.28515625" bestFit="1" customWidth="1"/>
    <col min="26" max="27" width="6.5703125" bestFit="1" customWidth="1"/>
  </cols>
  <sheetData>
    <row r="1" spans="1:27" x14ac:dyDescent="0.25">
      <c r="A1" t="s">
        <v>0</v>
      </c>
    </row>
    <row r="3" spans="1:27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O3" s="10" t="s">
        <v>1</v>
      </c>
      <c r="P3" s="10" t="s">
        <v>2</v>
      </c>
      <c r="Q3" s="10" t="s">
        <v>3</v>
      </c>
      <c r="R3" s="10" t="s">
        <v>4</v>
      </c>
      <c r="S3" s="10" t="s">
        <v>5</v>
      </c>
      <c r="T3" s="10" t="s">
        <v>6</v>
      </c>
      <c r="U3" s="10" t="s">
        <v>7</v>
      </c>
      <c r="V3" s="10" t="s">
        <v>8</v>
      </c>
      <c r="W3" s="10" t="s">
        <v>9</v>
      </c>
      <c r="X3" s="10" t="s">
        <v>10</v>
      </c>
      <c r="Y3" s="10" t="s">
        <v>11</v>
      </c>
      <c r="Z3" s="10" t="s">
        <v>12</v>
      </c>
      <c r="AA3" s="10" t="s">
        <v>13</v>
      </c>
    </row>
    <row r="4" spans="1:27" x14ac:dyDescent="0.25">
      <c r="A4">
        <v>1966</v>
      </c>
      <c r="B4" s="1"/>
      <c r="C4" s="1"/>
      <c r="D4" s="1"/>
      <c r="E4" s="1"/>
      <c r="F4" s="1">
        <v>12.45</v>
      </c>
      <c r="G4" s="1">
        <v>12.625</v>
      </c>
      <c r="H4" s="1">
        <v>12.6425</v>
      </c>
      <c r="I4" s="1">
        <v>12.654999999999999</v>
      </c>
      <c r="J4" s="1">
        <v>12.4925</v>
      </c>
      <c r="K4" s="1">
        <v>12.4375</v>
      </c>
      <c r="L4" s="1">
        <v>12.51</v>
      </c>
      <c r="M4" s="1">
        <v>12.43</v>
      </c>
      <c r="O4">
        <v>1966</v>
      </c>
      <c r="P4" s="1"/>
      <c r="Q4" s="1"/>
      <c r="R4" s="1"/>
      <c r="S4" s="1"/>
      <c r="T4" s="1">
        <v>12.45</v>
      </c>
      <c r="U4" s="1">
        <v>12.625</v>
      </c>
      <c r="V4" s="1">
        <v>12.6425</v>
      </c>
      <c r="W4" s="1">
        <v>12.654999999999999</v>
      </c>
      <c r="X4" s="1">
        <v>12.4925</v>
      </c>
      <c r="Y4" s="1">
        <v>12.4375</v>
      </c>
      <c r="Z4" s="1">
        <v>12.51</v>
      </c>
      <c r="AA4" s="1">
        <v>12.43</v>
      </c>
    </row>
    <row r="5" spans="1:27" x14ac:dyDescent="0.25">
      <c r="A5">
        <v>1967</v>
      </c>
      <c r="B5" s="1">
        <v>12.32</v>
      </c>
      <c r="C5" s="1">
        <v>12.422499999999999</v>
      </c>
      <c r="D5" s="1">
        <v>12.4175</v>
      </c>
      <c r="E5" s="1">
        <v>12.2875</v>
      </c>
      <c r="F5" s="1">
        <v>12.317500000000001</v>
      </c>
      <c r="G5" s="1">
        <v>12.175000000000001</v>
      </c>
      <c r="H5" s="1">
        <v>12.157500000000001</v>
      </c>
      <c r="I5" s="1">
        <v>12.055</v>
      </c>
      <c r="J5" s="1">
        <v>12.11</v>
      </c>
      <c r="K5" s="1">
        <v>12.065</v>
      </c>
      <c r="L5" s="1">
        <v>11.987500000000001</v>
      </c>
      <c r="M5" s="1">
        <v>11.9725</v>
      </c>
      <c r="O5">
        <v>1967</v>
      </c>
      <c r="P5" s="1">
        <v>12.32</v>
      </c>
      <c r="Q5" s="1">
        <v>12.422499999999999</v>
      </c>
      <c r="R5" s="1">
        <v>12.4175</v>
      </c>
      <c r="S5" s="1">
        <v>12.2875</v>
      </c>
      <c r="T5" s="1">
        <v>12.317500000000001</v>
      </c>
      <c r="U5" s="1">
        <v>12.175000000000001</v>
      </c>
      <c r="V5" s="1">
        <v>12.157500000000001</v>
      </c>
      <c r="W5" s="1">
        <v>12.055</v>
      </c>
      <c r="X5" s="1">
        <v>12.11</v>
      </c>
      <c r="Y5" s="1">
        <v>12.065</v>
      </c>
      <c r="Z5" s="1">
        <v>11.987500000000001</v>
      </c>
      <c r="AA5" s="1">
        <v>11.9725</v>
      </c>
    </row>
    <row r="6" spans="1:27" x14ac:dyDescent="0.25">
      <c r="A6">
        <v>1968</v>
      </c>
      <c r="B6" s="1">
        <v>11.96</v>
      </c>
      <c r="C6" s="1">
        <v>11.9575</v>
      </c>
      <c r="D6" s="1">
        <v>11.94</v>
      </c>
      <c r="E6" s="1">
        <v>11.8</v>
      </c>
      <c r="F6" s="1">
        <v>11.805</v>
      </c>
      <c r="G6" s="1">
        <v>11.695</v>
      </c>
      <c r="H6" s="1">
        <v>11.64</v>
      </c>
      <c r="I6" s="1">
        <v>11.56</v>
      </c>
      <c r="J6" s="1">
        <v>11.522500000000001</v>
      </c>
      <c r="K6" s="1">
        <v>11.625</v>
      </c>
      <c r="L6" s="1">
        <v>11.62</v>
      </c>
      <c r="M6" s="1">
        <v>11.615</v>
      </c>
      <c r="O6" s="5">
        <v>1968</v>
      </c>
      <c r="P6" s="1">
        <v>11.96</v>
      </c>
      <c r="Q6" s="1">
        <v>11.9575</v>
      </c>
      <c r="R6" s="1">
        <v>11.94</v>
      </c>
      <c r="S6" s="1">
        <v>11.8</v>
      </c>
      <c r="T6" s="1">
        <v>11.805</v>
      </c>
      <c r="U6" s="1">
        <v>11.695</v>
      </c>
      <c r="V6" s="1">
        <v>11.64</v>
      </c>
      <c r="W6" s="1">
        <v>11.56</v>
      </c>
      <c r="X6" s="1">
        <v>11.522500000000001</v>
      </c>
      <c r="Y6" s="1">
        <v>11.625</v>
      </c>
      <c r="Z6" s="1">
        <v>11.62</v>
      </c>
      <c r="AA6" s="1">
        <v>11.615</v>
      </c>
    </row>
    <row r="7" spans="1:27" x14ac:dyDescent="0.25">
      <c r="A7">
        <v>1969</v>
      </c>
      <c r="B7" s="1">
        <v>11.615</v>
      </c>
      <c r="C7" s="1">
        <v>11.577500000000001</v>
      </c>
      <c r="D7" s="1">
        <v>11.505000000000001</v>
      </c>
      <c r="E7" s="1">
        <v>11.5525</v>
      </c>
      <c r="F7" s="1">
        <v>11.54</v>
      </c>
      <c r="G7" s="1">
        <v>11.512499999999999</v>
      </c>
      <c r="H7" s="1">
        <v>11.46</v>
      </c>
      <c r="I7" s="1">
        <v>11.5025</v>
      </c>
      <c r="J7" s="1">
        <v>11.512499999999999</v>
      </c>
      <c r="K7" s="1">
        <v>11.52</v>
      </c>
      <c r="L7" s="1">
        <v>11.565</v>
      </c>
      <c r="M7" s="1">
        <v>11.595000000000001</v>
      </c>
      <c r="O7" s="5">
        <v>1969</v>
      </c>
      <c r="P7" s="1">
        <v>11.615</v>
      </c>
      <c r="Q7" s="1">
        <v>11.577500000000001</v>
      </c>
      <c r="R7" s="1">
        <v>11.505000000000001</v>
      </c>
      <c r="S7" s="1">
        <v>11.5525</v>
      </c>
      <c r="T7" s="1">
        <v>11.54</v>
      </c>
      <c r="U7" s="1">
        <v>11.512499999999999</v>
      </c>
      <c r="V7" s="1">
        <v>11.46</v>
      </c>
      <c r="W7" s="1">
        <v>11.5025</v>
      </c>
      <c r="X7" s="1">
        <v>11.512499999999999</v>
      </c>
      <c r="Y7" s="1">
        <v>11.52</v>
      </c>
      <c r="Z7" s="1">
        <v>11.565</v>
      </c>
      <c r="AA7" s="1">
        <v>11.595000000000001</v>
      </c>
    </row>
    <row r="8" spans="1:27" x14ac:dyDescent="0.25">
      <c r="A8">
        <v>1970</v>
      </c>
      <c r="B8" s="1">
        <v>11.567500000000001</v>
      </c>
      <c r="C8" s="1">
        <v>11.637499999999999</v>
      </c>
      <c r="D8" s="1">
        <v>11.5975</v>
      </c>
      <c r="E8" s="1">
        <v>11.6675</v>
      </c>
      <c r="F8" s="1">
        <v>11.59</v>
      </c>
      <c r="G8" s="1">
        <v>11.657500000000001</v>
      </c>
      <c r="H8" s="1">
        <v>11.68</v>
      </c>
      <c r="I8" s="1">
        <v>11.8025</v>
      </c>
      <c r="J8" s="1">
        <v>11.845000000000001</v>
      </c>
      <c r="K8" s="1">
        <v>11.897500000000001</v>
      </c>
      <c r="L8" s="1">
        <v>11.875</v>
      </c>
      <c r="M8" s="1">
        <v>11.827500000000001</v>
      </c>
      <c r="O8" s="5">
        <v>1970</v>
      </c>
      <c r="P8" s="1">
        <v>11.567500000000001</v>
      </c>
      <c r="Q8" s="1">
        <v>11.637499999999999</v>
      </c>
      <c r="R8" s="1">
        <v>11.5975</v>
      </c>
      <c r="S8" s="1">
        <v>11.6675</v>
      </c>
      <c r="T8" s="1">
        <v>11.59</v>
      </c>
      <c r="U8" s="1">
        <v>11.657500000000001</v>
      </c>
      <c r="V8" s="1">
        <v>11.68</v>
      </c>
      <c r="W8" s="1">
        <v>11.8025</v>
      </c>
      <c r="X8" s="1">
        <v>11.845000000000001</v>
      </c>
      <c r="Y8" s="1">
        <v>11.897500000000001</v>
      </c>
      <c r="Z8" s="1">
        <v>11.875</v>
      </c>
      <c r="AA8" s="1">
        <v>11.827500000000001</v>
      </c>
    </row>
    <row r="9" spans="1:27" x14ac:dyDescent="0.25">
      <c r="A9">
        <v>1971</v>
      </c>
      <c r="B9" s="1">
        <v>11.81</v>
      </c>
      <c r="C9" s="1">
        <v>11.8</v>
      </c>
      <c r="D9" s="1">
        <v>11.762499999999999</v>
      </c>
      <c r="E9" s="1">
        <v>11.78</v>
      </c>
      <c r="F9" s="1">
        <v>11.835000000000001</v>
      </c>
      <c r="G9" s="1">
        <v>11.817500000000001</v>
      </c>
      <c r="H9" s="1">
        <v>11.72</v>
      </c>
      <c r="I9" s="1">
        <v>11.727499999999999</v>
      </c>
      <c r="J9" s="1">
        <v>11.6625</v>
      </c>
      <c r="K9" s="1">
        <v>11.8225</v>
      </c>
      <c r="L9" s="1">
        <v>11.824999999999999</v>
      </c>
      <c r="M9" s="1">
        <v>11.8925</v>
      </c>
      <c r="O9" s="15" t="s">
        <v>25</v>
      </c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27" x14ac:dyDescent="0.25">
      <c r="A10">
        <v>1972</v>
      </c>
      <c r="B10" s="1">
        <v>11.9175</v>
      </c>
      <c r="C10" s="1">
        <v>11.914999999999999</v>
      </c>
      <c r="D10" s="1">
        <v>11.91</v>
      </c>
      <c r="E10" s="1">
        <v>11.895</v>
      </c>
      <c r="F10" s="1">
        <v>11.885</v>
      </c>
      <c r="G10" s="1">
        <v>11.855</v>
      </c>
      <c r="H10" s="1">
        <v>11.9925</v>
      </c>
      <c r="I10" s="1">
        <v>12.307499999999999</v>
      </c>
      <c r="J10" s="1">
        <v>12.5275</v>
      </c>
      <c r="K10" s="1">
        <v>12.567500000000001</v>
      </c>
      <c r="L10" s="1">
        <v>12.77</v>
      </c>
      <c r="M10" s="1">
        <v>12.99</v>
      </c>
      <c r="O10" s="5">
        <v>2007</v>
      </c>
      <c r="P10" s="11">
        <v>7.9649999999999999</v>
      </c>
      <c r="Q10" s="11">
        <v>7.9824999999999999</v>
      </c>
      <c r="R10" s="11">
        <v>7.8174999999999999</v>
      </c>
      <c r="S10" s="11">
        <v>8.09</v>
      </c>
      <c r="T10" s="11">
        <v>8.1974999999999998</v>
      </c>
      <c r="U10" s="11">
        <v>9.1425000000000001</v>
      </c>
      <c r="V10" s="11">
        <v>9.2899999999999991</v>
      </c>
      <c r="W10" s="11">
        <v>10.53</v>
      </c>
      <c r="X10" s="11">
        <v>12.012499999999999</v>
      </c>
      <c r="Y10" s="11">
        <v>10.81</v>
      </c>
      <c r="Z10" s="11">
        <v>11.27</v>
      </c>
      <c r="AA10" s="11">
        <v>11.2425</v>
      </c>
    </row>
    <row r="11" spans="1:27" x14ac:dyDescent="0.25">
      <c r="A11">
        <v>1973</v>
      </c>
      <c r="B11" s="1">
        <v>12.7225</v>
      </c>
      <c r="C11" s="1">
        <v>12.6975</v>
      </c>
      <c r="D11" s="1">
        <v>12.592499999999999</v>
      </c>
      <c r="E11" s="1">
        <v>12.835000000000001</v>
      </c>
      <c r="F11" s="1">
        <v>13.3225</v>
      </c>
      <c r="G11" s="1">
        <v>13.0975</v>
      </c>
      <c r="H11" s="1">
        <v>14.057499999999999</v>
      </c>
      <c r="I11" s="1">
        <v>15.435</v>
      </c>
      <c r="J11" s="1">
        <v>15.39</v>
      </c>
      <c r="K11" s="1">
        <v>14.685</v>
      </c>
      <c r="L11" s="1">
        <v>15.315</v>
      </c>
      <c r="M11" s="1">
        <v>15.98</v>
      </c>
      <c r="O11" s="5">
        <v>2008</v>
      </c>
      <c r="P11" s="11">
        <v>11.6425</v>
      </c>
      <c r="Q11" s="11">
        <v>13.675000000000001</v>
      </c>
      <c r="R11" s="11">
        <v>13.0025</v>
      </c>
      <c r="S11" s="11">
        <v>11.182499999999999</v>
      </c>
      <c r="T11" s="11">
        <v>10.5375</v>
      </c>
      <c r="U11" s="11">
        <v>12.0425</v>
      </c>
      <c r="V11" s="11">
        <v>10.817500000000001</v>
      </c>
      <c r="W11" s="11">
        <v>10.795</v>
      </c>
      <c r="X11" s="11">
        <v>9.3650000000000002</v>
      </c>
      <c r="Y11" s="11">
        <v>8.0850000000000009</v>
      </c>
      <c r="Z11" s="11">
        <v>8.1174999999999997</v>
      </c>
      <c r="AA11" s="11">
        <v>8.5124999999999993</v>
      </c>
    </row>
    <row r="12" spans="1:27" x14ac:dyDescent="0.25">
      <c r="A12">
        <v>1974</v>
      </c>
      <c r="B12" s="1">
        <v>16.375</v>
      </c>
      <c r="C12" s="1">
        <v>16.809999999999999</v>
      </c>
      <c r="D12" s="1">
        <v>15.69</v>
      </c>
      <c r="E12" s="1">
        <v>15.365</v>
      </c>
      <c r="F12" s="1">
        <v>15.13</v>
      </c>
      <c r="G12" s="1">
        <v>15.772500000000001</v>
      </c>
      <c r="H12" s="1">
        <v>16.202500000000001</v>
      </c>
      <c r="I12" s="1">
        <v>15.9275</v>
      </c>
      <c r="J12" s="1">
        <v>16.287500000000001</v>
      </c>
      <c r="K12" s="1">
        <v>16.697500000000002</v>
      </c>
      <c r="L12" s="1">
        <v>16.3125</v>
      </c>
      <c r="M12" s="1">
        <v>15.7875</v>
      </c>
      <c r="O12" s="5">
        <v>2009</v>
      </c>
      <c r="P12" s="11">
        <v>8.2675000000000001</v>
      </c>
      <c r="Q12" s="11">
        <v>7.6</v>
      </c>
      <c r="R12" s="11">
        <v>7.49</v>
      </c>
      <c r="S12" s="11">
        <v>7.5350000000000001</v>
      </c>
      <c r="T12" s="11">
        <v>8.5274999999999999</v>
      </c>
      <c r="U12" s="11">
        <v>7.52</v>
      </c>
      <c r="V12" s="11">
        <v>7.0925000000000002</v>
      </c>
      <c r="W12" s="11">
        <v>6.6124999999999998</v>
      </c>
      <c r="X12" s="11">
        <v>6.14</v>
      </c>
      <c r="Y12" s="11">
        <v>6.7149999999999999</v>
      </c>
      <c r="Z12" s="11">
        <v>7.1849999999999996</v>
      </c>
      <c r="AA12" s="11">
        <v>6.9024999999999999</v>
      </c>
    </row>
    <row r="13" spans="1:27" x14ac:dyDescent="0.25">
      <c r="A13">
        <v>1975</v>
      </c>
      <c r="B13" s="1">
        <v>15.115</v>
      </c>
      <c r="C13" s="1">
        <v>14.845000000000001</v>
      </c>
      <c r="D13" s="1">
        <v>15.0275</v>
      </c>
      <c r="E13" s="1">
        <v>14.6975</v>
      </c>
      <c r="F13" s="1">
        <v>14.45</v>
      </c>
      <c r="G13" s="1">
        <v>14.36</v>
      </c>
      <c r="H13" s="1">
        <v>14.96</v>
      </c>
      <c r="I13" s="1">
        <v>15.477499999999999</v>
      </c>
      <c r="J13" s="1">
        <v>15.452500000000001</v>
      </c>
      <c r="K13" s="1">
        <v>15.095000000000001</v>
      </c>
      <c r="L13" s="1">
        <v>14.64</v>
      </c>
      <c r="M13" s="1">
        <v>14.365</v>
      </c>
      <c r="O13" s="5">
        <v>2010</v>
      </c>
      <c r="P13" s="11">
        <v>6.33</v>
      </c>
      <c r="Q13" s="11">
        <v>6.3475000000000001</v>
      </c>
      <c r="R13" s="11">
        <v>6.0324999999999998</v>
      </c>
      <c r="S13" s="11">
        <v>6.1325000000000003</v>
      </c>
      <c r="T13" s="11">
        <v>5.8674999999999997</v>
      </c>
      <c r="U13" s="11">
        <v>5.58</v>
      </c>
      <c r="V13" s="11">
        <v>7.2774999999999999</v>
      </c>
      <c r="W13" s="11">
        <v>7.7374999999999998</v>
      </c>
      <c r="X13" s="11">
        <v>7.5750000000000002</v>
      </c>
      <c r="Y13" s="11">
        <v>7.915</v>
      </c>
      <c r="Z13" s="11">
        <v>7.2424999999999997</v>
      </c>
      <c r="AA13" s="11">
        <v>8.1824999999999992</v>
      </c>
    </row>
    <row r="14" spans="1:27" x14ac:dyDescent="0.25">
      <c r="A14">
        <v>1976</v>
      </c>
      <c r="B14" s="1">
        <v>14.48</v>
      </c>
      <c r="C14" s="1">
        <v>14.965</v>
      </c>
      <c r="D14" s="1">
        <v>14.4975</v>
      </c>
      <c r="E14" s="1">
        <v>14.25</v>
      </c>
      <c r="F14" s="1">
        <v>14.42</v>
      </c>
      <c r="G14" s="1">
        <v>14.557499999999999</v>
      </c>
      <c r="H14" s="1">
        <v>14.2525</v>
      </c>
      <c r="I14" s="1">
        <v>13.8725</v>
      </c>
      <c r="J14" s="1">
        <v>13.56</v>
      </c>
      <c r="K14" s="1">
        <v>13.36</v>
      </c>
      <c r="L14" s="1">
        <v>13.16</v>
      </c>
      <c r="M14" s="1">
        <v>13.3375</v>
      </c>
      <c r="O14" s="6">
        <v>2011</v>
      </c>
      <c r="P14" s="7">
        <v>8.5574999999999992</v>
      </c>
      <c r="Q14" s="7">
        <v>8.1950000000000003</v>
      </c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x14ac:dyDescent="0.25">
      <c r="A15">
        <v>1977</v>
      </c>
      <c r="B15" s="1">
        <v>13.2775</v>
      </c>
      <c r="C15" s="1">
        <v>13.3675</v>
      </c>
      <c r="D15" s="1">
        <v>13.19</v>
      </c>
      <c r="E15" s="1">
        <v>13.085000000000001</v>
      </c>
      <c r="F15" s="1">
        <v>12.8475</v>
      </c>
      <c r="G15" s="1">
        <v>12.852499999999999</v>
      </c>
      <c r="H15" s="1">
        <v>12.5725</v>
      </c>
      <c r="I15" s="1">
        <v>12.522500000000001</v>
      </c>
      <c r="J15" s="1">
        <v>12.755000000000001</v>
      </c>
      <c r="K15" s="1">
        <v>12.827500000000001</v>
      </c>
      <c r="L15" s="1">
        <v>12.922499999999999</v>
      </c>
      <c r="M15" s="1">
        <v>12.9275</v>
      </c>
      <c r="O15" s="4" t="s">
        <v>21</v>
      </c>
      <c r="P15" s="12">
        <v>11.271777777777777</v>
      </c>
      <c r="Q15" s="12">
        <v>11.278722222222225</v>
      </c>
      <c r="R15" s="12">
        <v>11.283636363636363</v>
      </c>
      <c r="S15" s="12">
        <v>11.228124999999999</v>
      </c>
      <c r="T15" s="12">
        <v>11.251166666666665</v>
      </c>
      <c r="U15" s="12">
        <v>11.253388888888889</v>
      </c>
      <c r="V15" s="12">
        <v>11.260111111111108</v>
      </c>
      <c r="W15" s="12">
        <v>11.338388888888888</v>
      </c>
      <c r="X15" s="12">
        <v>11.357666666666663</v>
      </c>
      <c r="Y15" s="12">
        <v>11.330999999999998</v>
      </c>
      <c r="Z15" s="12">
        <v>11.312555555555557</v>
      </c>
      <c r="AA15" s="12">
        <v>11.307055555555552</v>
      </c>
    </row>
    <row r="16" spans="1:27" x14ac:dyDescent="0.25">
      <c r="A16">
        <v>1978</v>
      </c>
      <c r="B16" s="1">
        <v>12.8375</v>
      </c>
      <c r="C16" s="1">
        <v>12.715</v>
      </c>
      <c r="D16" s="1">
        <v>13.195</v>
      </c>
      <c r="E16" s="1">
        <v>13.16</v>
      </c>
      <c r="F16" s="1">
        <v>13.467499999999999</v>
      </c>
      <c r="G16" s="1">
        <v>13.2075</v>
      </c>
      <c r="H16" s="1">
        <v>13.17</v>
      </c>
      <c r="I16" s="1">
        <v>13.31</v>
      </c>
      <c r="J16" s="1">
        <v>13.44</v>
      </c>
      <c r="K16" s="1">
        <v>13.59</v>
      </c>
      <c r="L16" s="1">
        <v>13.7425</v>
      </c>
      <c r="M16" s="1">
        <v>13.5425</v>
      </c>
      <c r="O16" s="6" t="s">
        <v>22</v>
      </c>
      <c r="P16" s="7">
        <v>11.615</v>
      </c>
      <c r="Q16" s="7">
        <v>11.625</v>
      </c>
      <c r="R16" s="7">
        <v>11.545</v>
      </c>
      <c r="S16" s="7">
        <v>11.45875</v>
      </c>
      <c r="T16" s="7">
        <v>11.432499999999999</v>
      </c>
      <c r="U16" s="7">
        <v>11.512499999999999</v>
      </c>
      <c r="V16" s="7">
        <v>11.295</v>
      </c>
      <c r="W16" s="7">
        <v>11.5025</v>
      </c>
      <c r="X16" s="7">
        <v>11.512499999999999</v>
      </c>
      <c r="Y16" s="7">
        <v>11.395</v>
      </c>
      <c r="Z16" s="7">
        <v>11.565</v>
      </c>
      <c r="AA16" s="7">
        <v>11.595000000000001</v>
      </c>
    </row>
    <row r="17" spans="1:27" x14ac:dyDescent="0.25">
      <c r="A17">
        <v>1979</v>
      </c>
      <c r="B17" s="1">
        <v>13.5975</v>
      </c>
      <c r="C17" s="1">
        <v>13.675000000000001</v>
      </c>
      <c r="D17" s="1">
        <v>13.64</v>
      </c>
      <c r="E17" s="1">
        <v>13.88</v>
      </c>
      <c r="F17" s="1">
        <v>14.045</v>
      </c>
      <c r="G17" s="1">
        <v>14.7425</v>
      </c>
      <c r="H17" s="1">
        <v>14.5275</v>
      </c>
      <c r="I17" s="1">
        <v>14.815</v>
      </c>
      <c r="J17" s="1">
        <v>14.84</v>
      </c>
      <c r="K17" s="1">
        <v>14.47</v>
      </c>
      <c r="L17" s="1">
        <v>14.5875</v>
      </c>
      <c r="M17" s="1">
        <v>14.67</v>
      </c>
      <c r="O17" s="4" t="s">
        <v>23</v>
      </c>
      <c r="P17" s="13">
        <v>-1.5668098577523715E-3</v>
      </c>
      <c r="Q17" s="13">
        <v>-9.5168383618493557E-4</v>
      </c>
      <c r="R17" s="13">
        <v>-5.1639829510541357E-4</v>
      </c>
      <c r="S17" s="13">
        <v>-5.4334920293228617E-3</v>
      </c>
      <c r="T17" s="13">
        <v>-3.3925038897634208E-3</v>
      </c>
      <c r="U17" s="13">
        <v>-3.195663562861828E-3</v>
      </c>
      <c r="V17" s="13">
        <v>-2.6002215739850953E-3</v>
      </c>
      <c r="W17" s="13">
        <v>4.3334789411186847E-3</v>
      </c>
      <c r="X17" s="13">
        <v>6.0410687769887339E-3</v>
      </c>
      <c r="Y17" s="13">
        <v>3.6789848541713965E-3</v>
      </c>
      <c r="Z17" s="13">
        <v>2.0452101408896528E-3</v>
      </c>
      <c r="AA17" s="13">
        <v>1.5580303318081246E-3</v>
      </c>
    </row>
    <row r="18" spans="1:27" x14ac:dyDescent="0.25">
      <c r="A18">
        <v>1980</v>
      </c>
      <c r="B18" s="1">
        <v>14.682499999999999</v>
      </c>
      <c r="C18" s="1">
        <v>14.5075</v>
      </c>
      <c r="D18" s="1">
        <v>14.032500000000001</v>
      </c>
      <c r="E18" s="1">
        <v>13.9025</v>
      </c>
      <c r="F18" s="1">
        <v>13.9575</v>
      </c>
      <c r="G18" s="1">
        <v>14.1425</v>
      </c>
      <c r="H18" s="1">
        <v>14.4175</v>
      </c>
      <c r="I18" s="1">
        <v>14.3675</v>
      </c>
      <c r="J18" s="1">
        <v>14.6675</v>
      </c>
      <c r="K18" s="1">
        <v>14.994999999999999</v>
      </c>
      <c r="L18" s="1">
        <v>14.827500000000001</v>
      </c>
      <c r="M18" s="1">
        <v>14.3</v>
      </c>
      <c r="O18" s="6" t="s">
        <v>24</v>
      </c>
      <c r="P18" s="14">
        <v>9.6067654808362768E-3</v>
      </c>
      <c r="Q18" s="14">
        <v>1.0475992140742241E-2</v>
      </c>
      <c r="R18" s="14">
        <v>3.5221788614940852E-3</v>
      </c>
      <c r="S18" s="14">
        <v>-3.97490108019527E-3</v>
      </c>
      <c r="T18" s="14">
        <v>-6.2566210624487306E-3</v>
      </c>
      <c r="U18" s="14">
        <v>6.9719221679953591E-4</v>
      </c>
      <c r="V18" s="14">
        <v>-1.8208487636156345E-2</v>
      </c>
      <c r="W18" s="14">
        <v>-1.7203444310653904E-4</v>
      </c>
      <c r="X18" s="14">
        <v>6.9719221679953591E-4</v>
      </c>
      <c r="Y18" s="14">
        <v>-9.5162210370961509E-3</v>
      </c>
      <c r="Z18" s="14">
        <v>5.2606321813060131E-3</v>
      </c>
      <c r="AA18" s="14">
        <v>7.8683121610241269E-3</v>
      </c>
    </row>
    <row r="19" spans="1:27" x14ac:dyDescent="0.25">
      <c r="A19">
        <v>1981</v>
      </c>
      <c r="B19" s="1">
        <v>14.09</v>
      </c>
      <c r="C19" s="1">
        <v>14.012499999999999</v>
      </c>
      <c r="D19" s="1">
        <v>13.7125</v>
      </c>
      <c r="E19" s="1">
        <v>13.75</v>
      </c>
      <c r="F19" s="1">
        <v>13.452500000000001</v>
      </c>
      <c r="G19" s="1">
        <v>13.0275</v>
      </c>
      <c r="H19" s="1">
        <v>13.265000000000001</v>
      </c>
      <c r="I19" s="1">
        <v>13.077500000000001</v>
      </c>
      <c r="J19" s="1">
        <v>13.137499999999999</v>
      </c>
      <c r="K19" s="1">
        <v>13.2325</v>
      </c>
      <c r="L19" s="1">
        <v>13.0275</v>
      </c>
      <c r="M19" s="1">
        <v>12.5425</v>
      </c>
    </row>
    <row r="20" spans="1:27" x14ac:dyDescent="0.25">
      <c r="A20">
        <v>1982</v>
      </c>
      <c r="B20" s="1">
        <v>12.352499999999999</v>
      </c>
      <c r="C20" s="1">
        <v>12.1</v>
      </c>
      <c r="D20" s="1">
        <v>12.105</v>
      </c>
      <c r="E20" s="1">
        <v>12.172499999999999</v>
      </c>
      <c r="F20" s="1">
        <v>11.91</v>
      </c>
      <c r="G20" s="1">
        <v>11.765000000000001</v>
      </c>
      <c r="H20" s="1">
        <v>11.6625</v>
      </c>
      <c r="I20" s="1">
        <v>11.585000000000001</v>
      </c>
      <c r="J20" s="1">
        <v>11.195</v>
      </c>
      <c r="K20" s="1">
        <v>11.105</v>
      </c>
      <c r="L20" s="1">
        <v>11.3</v>
      </c>
      <c r="M20" s="1">
        <v>11.157500000000001</v>
      </c>
    </row>
    <row r="21" spans="1:27" x14ac:dyDescent="0.25">
      <c r="A21">
        <v>1983</v>
      </c>
      <c r="B21" s="1">
        <v>11.175000000000001</v>
      </c>
      <c r="C21" s="1">
        <v>10.9825</v>
      </c>
      <c r="D21" s="1">
        <v>11.282500000000001</v>
      </c>
      <c r="E21" s="1">
        <v>11.24</v>
      </c>
      <c r="F21" s="1">
        <v>11.077500000000001</v>
      </c>
      <c r="G21" s="1">
        <v>11.137499999999999</v>
      </c>
      <c r="H21" s="1">
        <v>11.2675</v>
      </c>
      <c r="I21" s="1">
        <v>11.42</v>
      </c>
      <c r="J21" s="1">
        <v>11.1075</v>
      </c>
      <c r="K21" s="1">
        <v>10.97</v>
      </c>
      <c r="L21" s="1">
        <v>10.797499999999999</v>
      </c>
      <c r="M21" s="1">
        <v>10.8675</v>
      </c>
    </row>
    <row r="22" spans="1:27" x14ac:dyDescent="0.25">
      <c r="A22">
        <v>1984</v>
      </c>
      <c r="B22" s="1">
        <v>10.5425</v>
      </c>
      <c r="C22" s="1">
        <v>10.4475</v>
      </c>
      <c r="D22" s="1">
        <v>10.654999999999999</v>
      </c>
      <c r="E22" s="1">
        <v>10.68</v>
      </c>
      <c r="F22" s="1">
        <v>10.8475</v>
      </c>
      <c r="G22" s="1">
        <v>10.75</v>
      </c>
      <c r="H22" s="1">
        <v>10.705</v>
      </c>
      <c r="I22" s="1">
        <v>10.5425</v>
      </c>
      <c r="J22" s="1">
        <v>10.48</v>
      </c>
      <c r="K22" s="1">
        <v>10.647500000000001</v>
      </c>
      <c r="L22" s="1">
        <v>10.5175</v>
      </c>
      <c r="M22" s="1">
        <v>10.45</v>
      </c>
    </row>
    <row r="23" spans="1:27" x14ac:dyDescent="0.25">
      <c r="A23">
        <v>1985</v>
      </c>
      <c r="B23" s="1">
        <v>10.5075</v>
      </c>
      <c r="C23" s="1">
        <v>10.36</v>
      </c>
      <c r="D23" s="1">
        <v>10.4625</v>
      </c>
      <c r="E23" s="1">
        <v>10.385</v>
      </c>
      <c r="F23" s="1">
        <v>10.2775</v>
      </c>
      <c r="G23" s="1">
        <v>10.3325</v>
      </c>
      <c r="H23" s="1">
        <v>10.07</v>
      </c>
      <c r="I23" s="1">
        <v>9.85</v>
      </c>
      <c r="J23" s="1">
        <v>10.01</v>
      </c>
      <c r="K23" s="1">
        <v>10.1975</v>
      </c>
      <c r="L23" s="1">
        <v>10.317500000000001</v>
      </c>
      <c r="M23" s="1">
        <v>10.4725</v>
      </c>
    </row>
    <row r="24" spans="1:27" x14ac:dyDescent="0.25">
      <c r="A24">
        <v>1986</v>
      </c>
      <c r="B24" s="1">
        <v>10.3025</v>
      </c>
      <c r="C24" s="1">
        <v>10.295</v>
      </c>
      <c r="D24" s="1">
        <v>10.26</v>
      </c>
      <c r="E24" s="1">
        <v>10.5175</v>
      </c>
      <c r="F24" s="1">
        <v>10.2125</v>
      </c>
      <c r="G24" s="1">
        <v>10.285</v>
      </c>
      <c r="H24" s="1">
        <v>10.33</v>
      </c>
      <c r="I24" s="1">
        <v>10.307499999999999</v>
      </c>
      <c r="J24" s="1">
        <v>10.422499999999999</v>
      </c>
      <c r="K24" s="1">
        <v>10.625</v>
      </c>
      <c r="L24" s="1">
        <v>10.675000000000001</v>
      </c>
      <c r="M24" s="1">
        <v>10.585000000000001</v>
      </c>
    </row>
    <row r="25" spans="1:27" x14ac:dyDescent="0.25">
      <c r="A25">
        <v>1987</v>
      </c>
      <c r="B25" s="1">
        <v>10.727499999999999</v>
      </c>
      <c r="C25" s="1">
        <v>10.69</v>
      </c>
      <c r="D25" s="1">
        <v>10.8125</v>
      </c>
      <c r="E25" s="1">
        <v>10.835000000000001</v>
      </c>
      <c r="F25" s="1">
        <v>10.904999999999999</v>
      </c>
      <c r="G25" s="1">
        <v>10.66</v>
      </c>
      <c r="H25" s="1">
        <v>10.71</v>
      </c>
      <c r="I25" s="1">
        <v>10.875</v>
      </c>
      <c r="J25" s="1">
        <v>10.897500000000001</v>
      </c>
      <c r="K25" s="1">
        <v>10.9475</v>
      </c>
      <c r="L25" s="1">
        <v>11.035</v>
      </c>
      <c r="M25" s="1">
        <v>10.9625</v>
      </c>
    </row>
    <row r="26" spans="1:27" x14ac:dyDescent="0.25">
      <c r="A26">
        <v>1988</v>
      </c>
      <c r="B26" s="1">
        <v>11.092499999999999</v>
      </c>
      <c r="C26" s="1">
        <v>11.035</v>
      </c>
      <c r="D26" s="1">
        <v>10.84</v>
      </c>
      <c r="E26" s="1">
        <v>10.9025</v>
      </c>
      <c r="F26" s="1">
        <v>11.3125</v>
      </c>
      <c r="G26" s="1">
        <v>11.4575</v>
      </c>
      <c r="H26" s="1">
        <v>11.285</v>
      </c>
      <c r="I26" s="1">
        <v>11.69</v>
      </c>
      <c r="J26" s="1">
        <v>11.71</v>
      </c>
      <c r="K26" s="1">
        <v>11.6975</v>
      </c>
      <c r="L26" s="1">
        <v>11.765000000000001</v>
      </c>
      <c r="M26" s="1">
        <v>11.855</v>
      </c>
    </row>
    <row r="27" spans="1:27" x14ac:dyDescent="0.25">
      <c r="A27">
        <v>1989</v>
      </c>
      <c r="B27" s="1">
        <v>11.975</v>
      </c>
      <c r="C27" s="1">
        <v>11.932499999999999</v>
      </c>
      <c r="D27" s="1">
        <v>11.775</v>
      </c>
      <c r="E27" s="1">
        <v>11.8475</v>
      </c>
      <c r="F27" s="1">
        <v>11.78</v>
      </c>
      <c r="G27" s="1">
        <v>11.9175</v>
      </c>
      <c r="H27" s="1">
        <v>11.692500000000001</v>
      </c>
      <c r="I27" s="1">
        <v>11.6975</v>
      </c>
      <c r="J27" s="1">
        <v>11.7125</v>
      </c>
      <c r="K27" s="1">
        <v>11.657500000000001</v>
      </c>
      <c r="L27" s="1">
        <v>11.76</v>
      </c>
      <c r="M27" s="1">
        <v>11.76</v>
      </c>
    </row>
    <row r="28" spans="1:27" x14ac:dyDescent="0.25">
      <c r="A28">
        <v>1990</v>
      </c>
      <c r="B28" s="1">
        <v>11.44</v>
      </c>
      <c r="C28" s="1">
        <v>11.515000000000001</v>
      </c>
      <c r="D28" s="1">
        <v>11.442500000000001</v>
      </c>
      <c r="E28" s="1">
        <v>11.4625</v>
      </c>
      <c r="F28" s="1">
        <v>11.38</v>
      </c>
      <c r="G28" s="1">
        <v>11.397500000000001</v>
      </c>
      <c r="H28" s="1">
        <v>11.01</v>
      </c>
      <c r="I28" s="1">
        <v>10.7325</v>
      </c>
      <c r="J28" s="1">
        <v>10.685</v>
      </c>
      <c r="K28" s="1">
        <v>10.545</v>
      </c>
      <c r="L28" s="1">
        <v>10.345000000000001</v>
      </c>
      <c r="M28" s="1">
        <v>10.3725</v>
      </c>
    </row>
    <row r="29" spans="1:27" x14ac:dyDescent="0.25">
      <c r="A29">
        <v>1991</v>
      </c>
      <c r="B29" s="1">
        <v>10.36</v>
      </c>
      <c r="C29" s="1">
        <v>10.295</v>
      </c>
      <c r="D29" s="1">
        <v>10.5025</v>
      </c>
      <c r="E29" s="1">
        <v>10.355</v>
      </c>
      <c r="F29" s="1">
        <v>10.4025</v>
      </c>
      <c r="G29" s="1">
        <v>10.215</v>
      </c>
      <c r="H29" s="1">
        <v>10.4</v>
      </c>
      <c r="I29" s="1">
        <v>10.54</v>
      </c>
      <c r="J29" s="1">
        <v>10.6675</v>
      </c>
      <c r="K29" s="1">
        <v>10.942500000000001</v>
      </c>
      <c r="L29" s="1">
        <v>11.035</v>
      </c>
      <c r="M29" s="1">
        <v>11.335000000000001</v>
      </c>
    </row>
    <row r="30" spans="1:27" x14ac:dyDescent="0.25">
      <c r="A30">
        <v>1992</v>
      </c>
      <c r="B30" s="1">
        <v>11.76</v>
      </c>
      <c r="C30" s="1">
        <v>11.77</v>
      </c>
      <c r="D30" s="1">
        <v>11.5425</v>
      </c>
      <c r="E30" s="1">
        <v>11.455</v>
      </c>
      <c r="F30" s="1">
        <v>11.432499999999999</v>
      </c>
      <c r="G30" s="1">
        <v>11.432499999999999</v>
      </c>
      <c r="H30" s="1">
        <v>11.125</v>
      </c>
      <c r="I30" s="1">
        <v>11.047499999999999</v>
      </c>
      <c r="J30" s="1">
        <v>11.265000000000001</v>
      </c>
      <c r="K30" s="1">
        <v>11.295</v>
      </c>
      <c r="L30" s="1">
        <v>11.5</v>
      </c>
      <c r="M30" s="1">
        <v>11.345000000000001</v>
      </c>
    </row>
    <row r="31" spans="1:27" x14ac:dyDescent="0.25">
      <c r="A31">
        <v>1993</v>
      </c>
      <c r="B31" s="1">
        <v>11.574999999999999</v>
      </c>
      <c r="C31" s="1">
        <v>11.45</v>
      </c>
      <c r="D31" s="1">
        <v>11.4025</v>
      </c>
      <c r="E31" s="1">
        <v>11.3</v>
      </c>
      <c r="F31" s="1">
        <v>11.185</v>
      </c>
      <c r="G31" s="1">
        <v>11.112500000000001</v>
      </c>
      <c r="H31" s="1">
        <v>11.295</v>
      </c>
      <c r="I31" s="1">
        <v>11.28</v>
      </c>
      <c r="J31" s="1">
        <v>11.3325</v>
      </c>
      <c r="K31" s="1">
        <v>11.395</v>
      </c>
      <c r="L31" s="1">
        <v>11.6875</v>
      </c>
      <c r="M31" s="1">
        <v>11.9575</v>
      </c>
    </row>
    <row r="32" spans="1:27" x14ac:dyDescent="0.25">
      <c r="A32">
        <v>1994</v>
      </c>
      <c r="B32" s="1">
        <v>11.83</v>
      </c>
      <c r="C32" s="1">
        <v>11.7675</v>
      </c>
      <c r="D32" s="1">
        <v>11.672499999999999</v>
      </c>
      <c r="E32" s="1">
        <v>11.65</v>
      </c>
      <c r="F32" s="1">
        <v>11.685</v>
      </c>
      <c r="G32" s="1">
        <v>11.574999999999999</v>
      </c>
      <c r="H32" s="1">
        <v>11.664999999999999</v>
      </c>
      <c r="I32" s="1">
        <v>11.967499999999999</v>
      </c>
      <c r="J32" s="1">
        <v>12.1775</v>
      </c>
      <c r="K32" s="1">
        <v>12.115</v>
      </c>
      <c r="L32" s="1">
        <v>11.87</v>
      </c>
      <c r="M32" s="1">
        <v>12.145</v>
      </c>
    </row>
    <row r="33" spans="1:13" x14ac:dyDescent="0.25">
      <c r="A33">
        <v>1995</v>
      </c>
      <c r="B33" s="1">
        <v>11.782500000000001</v>
      </c>
      <c r="C33" s="1">
        <v>11.66</v>
      </c>
      <c r="D33" s="1">
        <v>11.7325</v>
      </c>
      <c r="E33" s="1">
        <v>11.785</v>
      </c>
      <c r="F33" s="1">
        <v>12.0375</v>
      </c>
      <c r="G33" s="1">
        <v>12.664999999999999</v>
      </c>
      <c r="H33" s="1">
        <v>12.7125</v>
      </c>
      <c r="I33" s="1">
        <v>12.6</v>
      </c>
      <c r="J33" s="1">
        <v>12.994999999999999</v>
      </c>
      <c r="K33" s="1">
        <v>13.057499999999999</v>
      </c>
      <c r="L33" s="1">
        <v>13.012499999999999</v>
      </c>
      <c r="M33" s="1">
        <v>13.145</v>
      </c>
    </row>
    <row r="34" spans="1:13" x14ac:dyDescent="0.25">
      <c r="A34">
        <v>1996</v>
      </c>
      <c r="B34" s="1">
        <v>13.2925</v>
      </c>
      <c r="C34" s="1">
        <v>13.262499999999999</v>
      </c>
      <c r="D34" s="1">
        <v>13.315</v>
      </c>
      <c r="E34" s="1">
        <v>14.404999999999999</v>
      </c>
      <c r="F34" s="1">
        <v>13.935</v>
      </c>
      <c r="G34" s="1">
        <v>13.4275</v>
      </c>
      <c r="H34" s="1">
        <v>12.93</v>
      </c>
      <c r="I34" s="1">
        <v>13.09</v>
      </c>
      <c r="J34" s="1">
        <v>12.83</v>
      </c>
      <c r="K34" s="1">
        <v>12.335000000000001</v>
      </c>
      <c r="L34" s="1">
        <v>12.455</v>
      </c>
      <c r="M34" s="1">
        <v>12.435</v>
      </c>
    </row>
    <row r="35" spans="1:13" x14ac:dyDescent="0.25">
      <c r="A35">
        <v>1997</v>
      </c>
      <c r="B35" s="1">
        <v>12.324999999999999</v>
      </c>
      <c r="C35" s="1">
        <v>12.39</v>
      </c>
      <c r="D35" s="1">
        <v>12.73</v>
      </c>
      <c r="E35" s="1">
        <v>12.994999999999999</v>
      </c>
      <c r="F35" s="1">
        <v>12.34</v>
      </c>
      <c r="G35" s="1">
        <v>12.0275</v>
      </c>
      <c r="H35" s="1">
        <v>12.26</v>
      </c>
      <c r="I35" s="1">
        <v>12.477499999999999</v>
      </c>
      <c r="J35" s="1">
        <v>12.14</v>
      </c>
      <c r="K35" s="1">
        <v>12.145</v>
      </c>
      <c r="L35" s="1">
        <v>11.9625</v>
      </c>
      <c r="M35" s="1">
        <v>11.675000000000001</v>
      </c>
    </row>
    <row r="36" spans="1:13" x14ac:dyDescent="0.25">
      <c r="A36">
        <v>1998</v>
      </c>
      <c r="B36" s="1">
        <v>11.785</v>
      </c>
      <c r="C36" s="1">
        <v>11.625</v>
      </c>
      <c r="D36" s="1">
        <v>11.547499999999999</v>
      </c>
      <c r="E36" s="1">
        <v>11.265000000000001</v>
      </c>
      <c r="F36" s="1">
        <v>11.035</v>
      </c>
      <c r="G36" s="1">
        <v>10.932499999999999</v>
      </c>
      <c r="H36" s="1">
        <v>10.64</v>
      </c>
      <c r="I36" s="1">
        <v>10.54</v>
      </c>
      <c r="J36" s="1">
        <v>10.727499999999999</v>
      </c>
      <c r="K36" s="1">
        <v>10.862500000000001</v>
      </c>
      <c r="L36" s="1">
        <v>10.737500000000001</v>
      </c>
      <c r="M36" s="1">
        <v>10.555</v>
      </c>
    </row>
    <row r="37" spans="1:13" x14ac:dyDescent="0.25">
      <c r="A37">
        <v>1999</v>
      </c>
      <c r="B37" s="1">
        <v>10.53</v>
      </c>
      <c r="C37" s="1">
        <v>10.1875</v>
      </c>
      <c r="D37" s="1">
        <v>10.6325</v>
      </c>
      <c r="E37" s="1">
        <v>10.2225</v>
      </c>
      <c r="F37" s="1">
        <v>10.092499999999999</v>
      </c>
      <c r="G37" s="1">
        <v>10.11</v>
      </c>
      <c r="H37" s="1">
        <v>10.0525</v>
      </c>
      <c r="I37" s="1">
        <v>10.092499999999999</v>
      </c>
      <c r="J37" s="1">
        <v>10.1525</v>
      </c>
      <c r="K37" s="1">
        <v>9.8825000000000003</v>
      </c>
      <c r="L37" s="1">
        <v>9.6425000000000001</v>
      </c>
      <c r="M37" s="1">
        <v>9.6150000000000002</v>
      </c>
    </row>
    <row r="38" spans="1:13" x14ac:dyDescent="0.25">
      <c r="A38">
        <v>2000</v>
      </c>
      <c r="B38" s="1">
        <v>9.7324999999999999</v>
      </c>
      <c r="C38" s="1">
        <v>9.6</v>
      </c>
      <c r="D38" s="1">
        <v>9.5875000000000004</v>
      </c>
      <c r="E38" s="1">
        <v>9.4525000000000006</v>
      </c>
      <c r="F38" s="1">
        <v>9.6624999999999996</v>
      </c>
      <c r="G38" s="1">
        <v>9.6425000000000001</v>
      </c>
      <c r="H38" s="1">
        <v>9.2725000000000009</v>
      </c>
      <c r="I38" s="1">
        <v>9.2550000000000008</v>
      </c>
      <c r="J38" s="1">
        <v>9.2050000000000001</v>
      </c>
      <c r="K38" s="1">
        <v>9.1724999999999994</v>
      </c>
      <c r="L38" s="1">
        <v>9.1274999999999995</v>
      </c>
      <c r="M38" s="1">
        <v>9.1449999999999996</v>
      </c>
    </row>
    <row r="39" spans="1:13" x14ac:dyDescent="0.25">
      <c r="A39">
        <v>2001</v>
      </c>
      <c r="B39" s="1">
        <v>9.1349999999999998</v>
      </c>
      <c r="C39" s="1">
        <v>9.0075000000000003</v>
      </c>
      <c r="D39" s="1">
        <v>8.9600000000000009</v>
      </c>
      <c r="E39" s="1">
        <v>8.9725000000000001</v>
      </c>
      <c r="F39" s="1">
        <v>8.8375000000000004</v>
      </c>
      <c r="G39" s="1">
        <v>8.6374999999999993</v>
      </c>
      <c r="H39" s="1">
        <v>8.8375000000000004</v>
      </c>
      <c r="I39" s="1">
        <v>8.7974999999999994</v>
      </c>
      <c r="J39" s="1">
        <v>8.6824999999999992</v>
      </c>
      <c r="K39" s="1">
        <v>8.8949999999999996</v>
      </c>
      <c r="L39" s="1">
        <v>8.6649999999999991</v>
      </c>
      <c r="M39" s="1">
        <v>8.7424999999999997</v>
      </c>
    </row>
    <row r="40" spans="1:13" x14ac:dyDescent="0.25">
      <c r="A40">
        <v>2002</v>
      </c>
      <c r="B40" s="1">
        <v>8.6850000000000005</v>
      </c>
      <c r="C40" s="1">
        <v>8.5850000000000009</v>
      </c>
      <c r="D40" s="1">
        <v>8.7249999999999996</v>
      </c>
      <c r="E40" s="1">
        <v>8.3800000000000008</v>
      </c>
      <c r="F40" s="1">
        <v>8.4924999999999997</v>
      </c>
      <c r="G40" s="1">
        <v>8.77</v>
      </c>
      <c r="H40" s="1">
        <v>8.9275000000000002</v>
      </c>
      <c r="I40" s="1">
        <v>9.1950000000000003</v>
      </c>
      <c r="J40" s="1">
        <v>9.6050000000000004</v>
      </c>
      <c r="K40" s="1">
        <v>9.625</v>
      </c>
      <c r="L40" s="1">
        <v>9.3725000000000005</v>
      </c>
      <c r="M40" s="1">
        <v>8.8324999999999996</v>
      </c>
    </row>
    <row r="41" spans="1:13" x14ac:dyDescent="0.25">
      <c r="A41">
        <v>2003</v>
      </c>
      <c r="B41" s="1">
        <v>8.6925000000000008</v>
      </c>
      <c r="C41" s="1">
        <v>8.6649999999999991</v>
      </c>
      <c r="D41" s="1">
        <v>8.4574999999999996</v>
      </c>
      <c r="E41" s="1">
        <v>8.4550000000000001</v>
      </c>
      <c r="F41" s="1">
        <v>8.8674999999999997</v>
      </c>
      <c r="G41" s="1">
        <v>8.6074999999999999</v>
      </c>
      <c r="H41" s="1">
        <v>8.9525000000000006</v>
      </c>
      <c r="I41" s="1">
        <v>9.1549999999999994</v>
      </c>
      <c r="J41" s="1">
        <v>8.9849999999999994</v>
      </c>
      <c r="K41" s="1">
        <v>9.1225000000000005</v>
      </c>
      <c r="L41" s="1">
        <v>9.3350000000000009</v>
      </c>
      <c r="M41" s="1">
        <v>9.0050000000000008</v>
      </c>
    </row>
    <row r="42" spans="1:13" x14ac:dyDescent="0.25">
      <c r="A42">
        <v>2004</v>
      </c>
      <c r="B42" s="1">
        <v>9.1575000000000006</v>
      </c>
      <c r="C42" s="1">
        <v>9.2249999999999996</v>
      </c>
      <c r="D42" s="1">
        <v>9.4149999999999991</v>
      </c>
      <c r="E42" s="1">
        <v>9.0850000000000009</v>
      </c>
      <c r="F42" s="1">
        <v>8.86</v>
      </c>
      <c r="G42" s="1">
        <v>8.5500000000000007</v>
      </c>
      <c r="H42" s="1">
        <v>8.2050000000000001</v>
      </c>
      <c r="I42" s="1">
        <v>8.0850000000000009</v>
      </c>
      <c r="J42" s="1">
        <v>8.1074999999999999</v>
      </c>
      <c r="K42" s="1">
        <v>8.1325000000000003</v>
      </c>
      <c r="L42" s="1">
        <v>7.8075000000000001</v>
      </c>
      <c r="M42" s="1">
        <v>7.84</v>
      </c>
    </row>
    <row r="43" spans="1:13" x14ac:dyDescent="0.25">
      <c r="A43">
        <v>2005</v>
      </c>
      <c r="B43" s="1">
        <v>7.7</v>
      </c>
      <c r="C43" s="1">
        <v>8.0549999999999997</v>
      </c>
      <c r="D43" s="1">
        <v>8.06</v>
      </c>
      <c r="E43" s="1">
        <v>7.8949999999999996</v>
      </c>
      <c r="F43" s="1">
        <v>8.0299999999999994</v>
      </c>
      <c r="G43" s="1">
        <v>7.89</v>
      </c>
      <c r="H43" s="1">
        <v>7.835</v>
      </c>
      <c r="I43" s="1">
        <v>7.5824999999999996</v>
      </c>
      <c r="J43" s="1">
        <v>7.6875</v>
      </c>
      <c r="K43" s="1">
        <v>7.5250000000000004</v>
      </c>
      <c r="L43" s="1">
        <v>7.35</v>
      </c>
      <c r="M43" s="1">
        <v>7.5475000000000003</v>
      </c>
    </row>
    <row r="44" spans="1:13" x14ac:dyDescent="0.25">
      <c r="A44">
        <v>2006</v>
      </c>
      <c r="B44" s="1">
        <v>7.6425000000000001</v>
      </c>
      <c r="C44" s="1">
        <v>7.9349999999999996</v>
      </c>
      <c r="D44" s="1">
        <v>7.51</v>
      </c>
      <c r="E44" s="1">
        <v>7.4749999999999996</v>
      </c>
      <c r="F44" s="1">
        <v>8.06</v>
      </c>
      <c r="G44" s="1">
        <v>7.7225000000000001</v>
      </c>
      <c r="H44" s="1">
        <v>7.6675000000000004</v>
      </c>
      <c r="I44" s="1">
        <v>7.7324999999999999</v>
      </c>
      <c r="J44" s="1">
        <v>8.02</v>
      </c>
      <c r="K44" s="1">
        <v>8.5875000000000004</v>
      </c>
      <c r="L44" s="1">
        <v>8.49</v>
      </c>
      <c r="M44" s="1">
        <v>8.4</v>
      </c>
    </row>
    <row r="45" spans="1:13" x14ac:dyDescent="0.25">
      <c r="A45">
        <v>2007</v>
      </c>
      <c r="B45" s="1">
        <v>7.9649999999999999</v>
      </c>
      <c r="C45" s="1">
        <v>7.9824999999999999</v>
      </c>
      <c r="D45" s="1">
        <v>7.8174999999999999</v>
      </c>
      <c r="E45" s="1">
        <v>8.09</v>
      </c>
      <c r="F45" s="1">
        <v>8.1974999999999998</v>
      </c>
      <c r="G45" s="1">
        <v>9.1425000000000001</v>
      </c>
      <c r="H45" s="1">
        <v>9.2899999999999991</v>
      </c>
      <c r="I45" s="1">
        <v>10.53</v>
      </c>
      <c r="J45" s="1">
        <v>12.012499999999999</v>
      </c>
      <c r="K45" s="1">
        <v>10.81</v>
      </c>
      <c r="L45" s="1">
        <v>11.27</v>
      </c>
      <c r="M45" s="1">
        <v>11.2425</v>
      </c>
    </row>
    <row r="46" spans="1:13" x14ac:dyDescent="0.25">
      <c r="A46">
        <v>2008</v>
      </c>
      <c r="B46" s="1">
        <v>11.6425</v>
      </c>
      <c r="C46" s="1">
        <v>13.675000000000001</v>
      </c>
      <c r="D46" s="1">
        <v>13.0025</v>
      </c>
      <c r="E46" s="1">
        <v>11.182499999999999</v>
      </c>
      <c r="F46" s="1">
        <v>10.5375</v>
      </c>
      <c r="G46" s="1">
        <v>12.0425</v>
      </c>
      <c r="H46" s="1">
        <v>10.817500000000001</v>
      </c>
      <c r="I46" s="1">
        <v>10.795</v>
      </c>
      <c r="J46" s="1">
        <v>9.3650000000000002</v>
      </c>
      <c r="K46" s="1">
        <v>8.0850000000000009</v>
      </c>
      <c r="L46" s="1">
        <v>8.1174999999999997</v>
      </c>
      <c r="M46" s="1">
        <v>8.5124999999999993</v>
      </c>
    </row>
    <row r="47" spans="1:13" x14ac:dyDescent="0.25">
      <c r="A47">
        <v>2009</v>
      </c>
      <c r="B47" s="1">
        <v>8.2675000000000001</v>
      </c>
      <c r="C47" s="1">
        <v>7.6</v>
      </c>
      <c r="D47" s="1">
        <v>7.49</v>
      </c>
      <c r="E47" s="1">
        <v>7.5350000000000001</v>
      </c>
      <c r="F47" s="1">
        <v>8.5274999999999999</v>
      </c>
      <c r="G47" s="1">
        <v>7.52</v>
      </c>
      <c r="H47" s="1">
        <v>7.0925000000000002</v>
      </c>
      <c r="I47" s="1">
        <v>6.6124999999999998</v>
      </c>
      <c r="J47" s="1">
        <v>6.14</v>
      </c>
      <c r="K47" s="1">
        <v>6.7149999999999999</v>
      </c>
      <c r="L47" s="1">
        <v>7.1849999999999996</v>
      </c>
      <c r="M47" s="1">
        <v>6.9024999999999999</v>
      </c>
    </row>
    <row r="48" spans="1:13" x14ac:dyDescent="0.25">
      <c r="A48">
        <v>2010</v>
      </c>
      <c r="B48" s="1">
        <v>6.33</v>
      </c>
      <c r="C48" s="1">
        <v>6.3475000000000001</v>
      </c>
      <c r="D48" s="1">
        <v>6.0324999999999998</v>
      </c>
      <c r="E48" s="1">
        <v>6.1325000000000003</v>
      </c>
      <c r="F48" s="1">
        <v>5.8674999999999997</v>
      </c>
      <c r="G48" s="1">
        <v>5.58</v>
      </c>
      <c r="H48" s="1">
        <v>7.2774999999999999</v>
      </c>
      <c r="I48" s="1">
        <v>7.7374999999999998</v>
      </c>
      <c r="J48" s="1">
        <v>7.5750000000000002</v>
      </c>
      <c r="K48" s="1">
        <v>7.915</v>
      </c>
      <c r="L48" s="1">
        <v>7.2424999999999997</v>
      </c>
      <c r="M48" s="1">
        <v>8.1824999999999992</v>
      </c>
    </row>
    <row r="49" spans="1:14" x14ac:dyDescent="0.25">
      <c r="A49">
        <v>2011</v>
      </c>
      <c r="B49" s="1">
        <v>8.5574999999999992</v>
      </c>
      <c r="C49" s="1">
        <v>8.1950000000000003</v>
      </c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4" x14ac:dyDescent="0.25">
      <c r="A50" t="s">
        <v>21</v>
      </c>
      <c r="B50" s="1">
        <f>AVERAGE(B4:B49)</f>
        <v>11.271777777777777</v>
      </c>
      <c r="C50" s="1">
        <f t="shared" ref="C50:M50" si="0">AVERAGE(C4:C49)</f>
        <v>11.278722222222225</v>
      </c>
      <c r="D50" s="1">
        <f t="shared" si="0"/>
        <v>11.283636363636363</v>
      </c>
      <c r="E50" s="1">
        <f t="shared" si="0"/>
        <v>11.228124999999999</v>
      </c>
      <c r="F50" s="1">
        <f t="shared" si="0"/>
        <v>11.251166666666665</v>
      </c>
      <c r="G50" s="1">
        <f t="shared" si="0"/>
        <v>11.253388888888889</v>
      </c>
      <c r="H50" s="1">
        <f t="shared" si="0"/>
        <v>11.260111111111108</v>
      </c>
      <c r="I50" s="1">
        <f t="shared" si="0"/>
        <v>11.338388888888888</v>
      </c>
      <c r="J50" s="1">
        <f t="shared" si="0"/>
        <v>11.357666666666663</v>
      </c>
      <c r="K50" s="1">
        <f t="shared" si="0"/>
        <v>11.330999999999998</v>
      </c>
      <c r="L50" s="1">
        <f t="shared" si="0"/>
        <v>11.312555555555557</v>
      </c>
      <c r="M50" s="1">
        <f t="shared" si="0"/>
        <v>11.307055555555552</v>
      </c>
      <c r="N50" s="1">
        <f>AVERAGE(B50:M50)</f>
        <v>11.289466224747473</v>
      </c>
    </row>
    <row r="51" spans="1:14" x14ac:dyDescent="0.25">
      <c r="A51" t="s">
        <v>22</v>
      </c>
      <c r="B51" s="1">
        <f>MEDIAN(B4:B49)</f>
        <v>11.615</v>
      </c>
      <c r="C51" s="1">
        <f t="shared" ref="C51:M51" si="1">MEDIAN(C4:C49)</f>
        <v>11.625</v>
      </c>
      <c r="D51" s="1">
        <f t="shared" si="1"/>
        <v>11.545</v>
      </c>
      <c r="E51" s="1">
        <f t="shared" si="1"/>
        <v>11.45875</v>
      </c>
      <c r="F51" s="1">
        <f t="shared" si="1"/>
        <v>11.432499999999999</v>
      </c>
      <c r="G51" s="1">
        <f t="shared" si="1"/>
        <v>11.512499999999999</v>
      </c>
      <c r="H51" s="1">
        <f t="shared" si="1"/>
        <v>11.295</v>
      </c>
      <c r="I51" s="1">
        <f t="shared" si="1"/>
        <v>11.5025</v>
      </c>
      <c r="J51" s="1">
        <f t="shared" si="1"/>
        <v>11.512499999999999</v>
      </c>
      <c r="K51" s="1">
        <f t="shared" si="1"/>
        <v>11.395</v>
      </c>
      <c r="L51" s="1">
        <f t="shared" si="1"/>
        <v>11.565</v>
      </c>
      <c r="M51" s="1">
        <f t="shared" si="1"/>
        <v>11.595000000000001</v>
      </c>
      <c r="N51" s="1">
        <f>AVERAGE(B51:M51)</f>
        <v>11.504479166666668</v>
      </c>
    </row>
    <row r="52" spans="1:14" x14ac:dyDescent="0.25">
      <c r="A52" t="s">
        <v>23</v>
      </c>
      <c r="B52" s="2">
        <f>B50/$N50-1</f>
        <v>-1.5668098577523715E-3</v>
      </c>
      <c r="C52" s="2">
        <f t="shared" ref="C52:M53" si="2">C50/$N50-1</f>
        <v>-9.5168383618493557E-4</v>
      </c>
      <c r="D52" s="2">
        <f t="shared" si="2"/>
        <v>-5.1639829510541357E-4</v>
      </c>
      <c r="E52" s="2">
        <f t="shared" si="2"/>
        <v>-5.4334920293228617E-3</v>
      </c>
      <c r="F52" s="2">
        <f t="shared" si="2"/>
        <v>-3.3925038897634208E-3</v>
      </c>
      <c r="G52" s="2">
        <f t="shared" si="2"/>
        <v>-3.195663562861828E-3</v>
      </c>
      <c r="H52" s="2">
        <f t="shared" si="2"/>
        <v>-2.6002215739850953E-3</v>
      </c>
      <c r="I52" s="2">
        <f t="shared" si="2"/>
        <v>4.3334789411186847E-3</v>
      </c>
      <c r="J52" s="2">
        <f t="shared" si="2"/>
        <v>6.0410687769887339E-3</v>
      </c>
      <c r="K52" s="2">
        <f t="shared" si="2"/>
        <v>3.6789848541713965E-3</v>
      </c>
      <c r="L52" s="2">
        <f t="shared" si="2"/>
        <v>2.0452101408896528E-3</v>
      </c>
      <c r="M52" s="2">
        <f t="shared" si="2"/>
        <v>1.5580303318081246E-3</v>
      </c>
    </row>
    <row r="53" spans="1:14" x14ac:dyDescent="0.25">
      <c r="A53" t="s">
        <v>24</v>
      </c>
      <c r="B53" s="2">
        <f>B51/$N51-1</f>
        <v>9.6067654808362768E-3</v>
      </c>
      <c r="C53" s="2">
        <f t="shared" si="2"/>
        <v>1.0475992140742241E-2</v>
      </c>
      <c r="D53" s="2">
        <f t="shared" si="2"/>
        <v>3.5221788614940852E-3</v>
      </c>
      <c r="E53" s="2">
        <f t="shared" si="2"/>
        <v>-3.97490108019527E-3</v>
      </c>
      <c r="F53" s="2">
        <f t="shared" si="2"/>
        <v>-6.2566210624487306E-3</v>
      </c>
      <c r="G53" s="2">
        <f t="shared" si="2"/>
        <v>6.9719221679953591E-4</v>
      </c>
      <c r="H53" s="2">
        <f t="shared" si="2"/>
        <v>-1.8208487636156345E-2</v>
      </c>
      <c r="I53" s="2">
        <f t="shared" si="2"/>
        <v>-1.7203444310653904E-4</v>
      </c>
      <c r="J53" s="2">
        <f t="shared" si="2"/>
        <v>6.9719221679953591E-4</v>
      </c>
      <c r="K53" s="2">
        <f t="shared" si="2"/>
        <v>-9.5162210370961509E-3</v>
      </c>
      <c r="L53" s="2">
        <f t="shared" si="2"/>
        <v>5.2606321813060131E-3</v>
      </c>
      <c r="M53" s="2">
        <f t="shared" si="2"/>
        <v>7.8683121610241269E-3</v>
      </c>
    </row>
    <row r="54" spans="1:14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4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4" x14ac:dyDescent="0.25">
      <c r="A56" t="s">
        <v>14</v>
      </c>
    </row>
    <row r="57" spans="1:14" x14ac:dyDescent="0.25">
      <c r="A57" t="s">
        <v>1</v>
      </c>
      <c r="B57" t="s">
        <v>2</v>
      </c>
      <c r="C57" t="s">
        <v>3</v>
      </c>
      <c r="D57" t="s">
        <v>4</v>
      </c>
      <c r="E57" t="s">
        <v>5</v>
      </c>
      <c r="F57" t="s">
        <v>6</v>
      </c>
      <c r="G57" t="s">
        <v>7</v>
      </c>
      <c r="H57" t="s">
        <v>8</v>
      </c>
      <c r="I57" t="s">
        <v>9</v>
      </c>
      <c r="J57" t="s">
        <v>10</v>
      </c>
      <c r="K57" t="s">
        <v>11</v>
      </c>
      <c r="L57" t="s">
        <v>12</v>
      </c>
      <c r="M57" t="s">
        <v>13</v>
      </c>
    </row>
    <row r="58" spans="1:14" x14ac:dyDescent="0.25">
      <c r="A58">
        <v>1965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4" x14ac:dyDescent="0.25">
      <c r="A59">
        <v>1966</v>
      </c>
      <c r="B59">
        <v>-0.1003</v>
      </c>
      <c r="C59">
        <v>-0.38159999999999999</v>
      </c>
      <c r="D59">
        <v>-0.504</v>
      </c>
      <c r="E59">
        <v>0.28370000000000001</v>
      </c>
      <c r="F59">
        <v>0.62639999999999996</v>
      </c>
      <c r="G59">
        <v>1.4056</v>
      </c>
      <c r="H59">
        <v>0.1386</v>
      </c>
      <c r="I59">
        <v>9.8900000000000002E-2</v>
      </c>
      <c r="J59">
        <v>-1.2841</v>
      </c>
      <c r="K59">
        <v>-0.44030000000000002</v>
      </c>
      <c r="L59">
        <v>0.58289999999999997</v>
      </c>
      <c r="M59">
        <v>-0.63949999999999996</v>
      </c>
    </row>
    <row r="60" spans="1:14" x14ac:dyDescent="0.25">
      <c r="A60">
        <v>1967</v>
      </c>
      <c r="B60">
        <v>-0.88500000000000001</v>
      </c>
      <c r="C60">
        <v>0.83199999999999996</v>
      </c>
      <c r="D60">
        <v>-4.0300000000000002E-2</v>
      </c>
      <c r="E60">
        <v>-1.0468999999999999</v>
      </c>
      <c r="F60">
        <v>0.2442</v>
      </c>
      <c r="G60">
        <v>-1.1569</v>
      </c>
      <c r="H60">
        <v>-0.14369999999999999</v>
      </c>
      <c r="I60">
        <v>-0.84309999999999996</v>
      </c>
      <c r="J60">
        <v>0.45619999999999999</v>
      </c>
      <c r="K60">
        <v>-0.37159999999999999</v>
      </c>
      <c r="L60">
        <v>-0.64239999999999997</v>
      </c>
      <c r="M60">
        <v>-0.12509999999999999</v>
      </c>
    </row>
    <row r="61" spans="1:14" x14ac:dyDescent="0.25">
      <c r="A61">
        <v>1968</v>
      </c>
      <c r="B61">
        <v>-0.10440000000000001</v>
      </c>
      <c r="C61">
        <v>-2.0899999999999998E-2</v>
      </c>
      <c r="D61">
        <v>-0.1464</v>
      </c>
      <c r="E61">
        <v>-1.1725000000000001</v>
      </c>
      <c r="F61">
        <v>4.24E-2</v>
      </c>
      <c r="G61">
        <v>-0.93179999999999996</v>
      </c>
      <c r="H61">
        <v>-0.4703</v>
      </c>
      <c r="I61">
        <v>-0.68730000000000002</v>
      </c>
      <c r="J61">
        <v>-0.32440000000000002</v>
      </c>
      <c r="K61">
        <v>0.88959999999999995</v>
      </c>
      <c r="L61">
        <v>-4.2999999999999997E-2</v>
      </c>
      <c r="M61">
        <v>-4.2999999999999997E-2</v>
      </c>
    </row>
    <row r="62" spans="1:14" x14ac:dyDescent="0.25">
      <c r="A62">
        <v>1969</v>
      </c>
      <c r="B62">
        <v>0</v>
      </c>
      <c r="C62">
        <v>-0.32290000000000002</v>
      </c>
      <c r="D62">
        <v>-0.62619999999999998</v>
      </c>
      <c r="E62">
        <v>0.41289999999999999</v>
      </c>
      <c r="F62">
        <v>-0.1082</v>
      </c>
      <c r="G62">
        <v>-0.23830000000000001</v>
      </c>
      <c r="H62">
        <v>-0.45600000000000002</v>
      </c>
      <c r="I62">
        <v>0.37090000000000001</v>
      </c>
      <c r="J62">
        <v>8.6900000000000005E-2</v>
      </c>
      <c r="K62">
        <v>6.5100000000000005E-2</v>
      </c>
      <c r="L62">
        <v>0.3906</v>
      </c>
      <c r="M62">
        <v>0.25940000000000002</v>
      </c>
    </row>
    <row r="63" spans="1:14" x14ac:dyDescent="0.25">
      <c r="A63">
        <v>1970</v>
      </c>
      <c r="B63">
        <v>-0.23719999999999999</v>
      </c>
      <c r="C63">
        <v>0.60509999999999997</v>
      </c>
      <c r="D63">
        <v>-0.34370000000000001</v>
      </c>
      <c r="E63">
        <v>0.60360000000000003</v>
      </c>
      <c r="F63">
        <v>-0.66420000000000001</v>
      </c>
      <c r="G63">
        <v>0.58240000000000003</v>
      </c>
      <c r="H63">
        <v>0.193</v>
      </c>
      <c r="I63">
        <v>1.0488</v>
      </c>
      <c r="J63">
        <v>0.36009999999999998</v>
      </c>
      <c r="K63">
        <v>0.44319999999999998</v>
      </c>
      <c r="L63">
        <v>-0.18909999999999999</v>
      </c>
      <c r="M63">
        <v>-0.4</v>
      </c>
    </row>
    <row r="64" spans="1:14" x14ac:dyDescent="0.25">
      <c r="A64">
        <v>1971</v>
      </c>
      <c r="B64">
        <v>-0.14799999999999999</v>
      </c>
      <c r="C64">
        <v>-8.4699999999999998E-2</v>
      </c>
      <c r="D64">
        <v>-0.31780000000000003</v>
      </c>
      <c r="E64">
        <v>0.14879999999999999</v>
      </c>
      <c r="F64">
        <v>0.46689999999999998</v>
      </c>
      <c r="G64">
        <v>-0.1479</v>
      </c>
      <c r="H64">
        <v>-0.82499999999999996</v>
      </c>
      <c r="I64">
        <v>6.4000000000000001E-2</v>
      </c>
      <c r="J64">
        <v>-0.55430000000000001</v>
      </c>
      <c r="K64">
        <v>1.3718999999999999</v>
      </c>
      <c r="L64">
        <v>2.1100000000000001E-2</v>
      </c>
      <c r="M64">
        <v>0.57079999999999997</v>
      </c>
    </row>
    <row r="65" spans="1:13" x14ac:dyDescent="0.25">
      <c r="A65">
        <v>1972</v>
      </c>
      <c r="B65">
        <v>0.2102</v>
      </c>
      <c r="C65">
        <v>-2.1000000000000001E-2</v>
      </c>
      <c r="D65">
        <v>-4.2000000000000003E-2</v>
      </c>
      <c r="E65">
        <v>-0.12590000000000001</v>
      </c>
      <c r="F65">
        <v>-8.4099999999999994E-2</v>
      </c>
      <c r="G65">
        <v>-0.25240000000000001</v>
      </c>
      <c r="H65">
        <v>1.1597999999999999</v>
      </c>
      <c r="I65">
        <v>2.6265999999999998</v>
      </c>
      <c r="J65">
        <v>1.7875000000000001</v>
      </c>
      <c r="K65">
        <v>0.31929999999999997</v>
      </c>
      <c r="L65">
        <v>1.6113</v>
      </c>
      <c r="M65">
        <v>1.7228000000000001</v>
      </c>
    </row>
    <row r="66" spans="1:13" x14ac:dyDescent="0.25">
      <c r="A66">
        <v>1973</v>
      </c>
      <c r="B66">
        <v>-2.0592999999999999</v>
      </c>
      <c r="C66">
        <v>-0.19650000000000001</v>
      </c>
      <c r="D66">
        <v>-0.82689999999999997</v>
      </c>
      <c r="E66">
        <v>1.9258</v>
      </c>
      <c r="F66">
        <v>3.7982</v>
      </c>
      <c r="G66">
        <v>-1.6889000000000001</v>
      </c>
      <c r="H66">
        <v>7.3296000000000001</v>
      </c>
      <c r="I66">
        <v>9.7989999999999995</v>
      </c>
      <c r="J66">
        <v>-0.29149999999999998</v>
      </c>
      <c r="K66">
        <v>-4.5808999999999997</v>
      </c>
      <c r="L66">
        <v>4.2900999999999998</v>
      </c>
      <c r="M66">
        <v>4.3422000000000001</v>
      </c>
    </row>
    <row r="67" spans="1:13" x14ac:dyDescent="0.25">
      <c r="A67">
        <v>1974</v>
      </c>
      <c r="B67">
        <v>2.4718</v>
      </c>
      <c r="C67">
        <v>2.6564999999999999</v>
      </c>
      <c r="D67">
        <v>-6.6627000000000001</v>
      </c>
      <c r="E67">
        <v>-2.0714000000000001</v>
      </c>
      <c r="F67">
        <v>-1.5294000000000001</v>
      </c>
      <c r="G67">
        <v>4.2465000000000002</v>
      </c>
      <c r="H67">
        <v>2.7263000000000002</v>
      </c>
      <c r="I67">
        <v>-1.6973</v>
      </c>
      <c r="J67">
        <v>2.2602000000000002</v>
      </c>
      <c r="K67">
        <v>2.5173000000000001</v>
      </c>
      <c r="L67">
        <v>-2.3056999999999999</v>
      </c>
      <c r="M67">
        <v>-3.2183999999999999</v>
      </c>
    </row>
    <row r="68" spans="1:13" x14ac:dyDescent="0.25">
      <c r="A68">
        <v>1975</v>
      </c>
      <c r="B68">
        <v>-4.2596999999999996</v>
      </c>
      <c r="C68">
        <v>-1.7863</v>
      </c>
      <c r="D68">
        <v>1.2294</v>
      </c>
      <c r="E68">
        <v>-2.1960000000000002</v>
      </c>
      <c r="F68">
        <v>-1.6839999999999999</v>
      </c>
      <c r="G68">
        <v>-0.62280000000000002</v>
      </c>
      <c r="H68">
        <v>4.1783000000000001</v>
      </c>
      <c r="I68">
        <v>3.4592000000000001</v>
      </c>
      <c r="J68">
        <v>-0.1615</v>
      </c>
      <c r="K68">
        <v>-2.3134999999999999</v>
      </c>
      <c r="L68">
        <v>-3.0142000000000002</v>
      </c>
      <c r="M68">
        <v>-1.8784000000000001</v>
      </c>
    </row>
    <row r="69" spans="1:13" x14ac:dyDescent="0.25">
      <c r="A69">
        <v>1976</v>
      </c>
      <c r="B69">
        <v>0.80059999999999998</v>
      </c>
      <c r="C69">
        <v>3.3494000000000002</v>
      </c>
      <c r="D69">
        <v>-3.1240000000000001</v>
      </c>
      <c r="E69">
        <v>-1.7072000000000001</v>
      </c>
      <c r="F69">
        <v>1.1930000000000001</v>
      </c>
      <c r="G69">
        <v>0.95350000000000001</v>
      </c>
      <c r="H69">
        <v>-2.0951</v>
      </c>
      <c r="I69">
        <v>-2.6661999999999999</v>
      </c>
      <c r="J69">
        <v>-2.2526999999999999</v>
      </c>
      <c r="K69">
        <v>-1.4749000000000001</v>
      </c>
      <c r="L69">
        <v>-1.4970000000000001</v>
      </c>
      <c r="M69">
        <v>1.3488</v>
      </c>
    </row>
    <row r="70" spans="1:13" x14ac:dyDescent="0.25">
      <c r="A70">
        <v>1977</v>
      </c>
      <c r="B70">
        <v>-0.44990000000000002</v>
      </c>
      <c r="C70">
        <v>0.67779999999999996</v>
      </c>
      <c r="D70">
        <v>-1.3278000000000001</v>
      </c>
      <c r="E70">
        <v>-0.79610000000000003</v>
      </c>
      <c r="F70">
        <v>-1.8150999999999999</v>
      </c>
      <c r="G70">
        <v>3.8899999999999997E-2</v>
      </c>
      <c r="H70">
        <v>-2.1785999999999999</v>
      </c>
      <c r="I70">
        <v>-0.3977</v>
      </c>
      <c r="J70">
        <v>1.8567</v>
      </c>
      <c r="K70">
        <v>0.56840000000000002</v>
      </c>
      <c r="L70">
        <v>0.74060000000000004</v>
      </c>
      <c r="M70">
        <v>3.8699999999999998E-2</v>
      </c>
    </row>
    <row r="71" spans="1:13" x14ac:dyDescent="0.25">
      <c r="A71">
        <v>1978</v>
      </c>
      <c r="B71">
        <v>-0.69620000000000004</v>
      </c>
      <c r="C71">
        <v>-0.95420000000000005</v>
      </c>
      <c r="D71">
        <v>3.7751000000000001</v>
      </c>
      <c r="E71">
        <v>-0.26529999999999998</v>
      </c>
      <c r="F71">
        <v>2.3365999999999998</v>
      </c>
      <c r="G71">
        <v>-1.9306000000000001</v>
      </c>
      <c r="H71">
        <v>-0.28389999999999999</v>
      </c>
      <c r="I71">
        <v>1.0629999999999999</v>
      </c>
      <c r="J71">
        <v>0.97670000000000001</v>
      </c>
      <c r="K71">
        <v>1.1161000000000001</v>
      </c>
      <c r="L71">
        <v>1.1222000000000001</v>
      </c>
      <c r="M71">
        <v>-1.4553</v>
      </c>
    </row>
    <row r="72" spans="1:13" x14ac:dyDescent="0.25">
      <c r="A72">
        <v>1979</v>
      </c>
      <c r="B72">
        <v>0.40610000000000002</v>
      </c>
      <c r="C72">
        <v>0.56999999999999995</v>
      </c>
      <c r="D72">
        <v>-0.25590000000000002</v>
      </c>
      <c r="E72">
        <v>1.7595000000000001</v>
      </c>
      <c r="F72">
        <v>1.1888000000000001</v>
      </c>
      <c r="G72">
        <v>4.9661999999999997</v>
      </c>
      <c r="H72">
        <v>-1.4583999999999999</v>
      </c>
      <c r="I72">
        <v>1.9790000000000001</v>
      </c>
      <c r="J72">
        <v>0.16880000000000001</v>
      </c>
      <c r="K72">
        <v>-2.4933000000000001</v>
      </c>
      <c r="L72">
        <v>0.81200000000000006</v>
      </c>
      <c r="M72">
        <v>0.56559999999999999</v>
      </c>
    </row>
    <row r="73" spans="1:13" x14ac:dyDescent="0.25">
      <c r="A73">
        <v>1980</v>
      </c>
      <c r="B73">
        <v>8.5199999999999998E-2</v>
      </c>
      <c r="C73">
        <v>-1.1919</v>
      </c>
      <c r="D73">
        <v>-3.2742</v>
      </c>
      <c r="E73">
        <v>-0.9264</v>
      </c>
      <c r="F73">
        <v>0.39560000000000001</v>
      </c>
      <c r="G73">
        <v>1.3254999999999999</v>
      </c>
      <c r="H73">
        <v>1.9444999999999999</v>
      </c>
      <c r="I73">
        <v>-0.3468</v>
      </c>
      <c r="J73">
        <v>2.0880000000000001</v>
      </c>
      <c r="K73">
        <v>2.2328000000000001</v>
      </c>
      <c r="L73">
        <v>-1.117</v>
      </c>
      <c r="M73">
        <v>-3.5575999999999999</v>
      </c>
    </row>
    <row r="74" spans="1:13" x14ac:dyDescent="0.25">
      <c r="A74">
        <v>1981</v>
      </c>
      <c r="B74">
        <v>-1.4684999999999999</v>
      </c>
      <c r="C74">
        <v>-0.55000000000000004</v>
      </c>
      <c r="D74">
        <v>-2.1408999999999998</v>
      </c>
      <c r="E74">
        <v>0.27350000000000002</v>
      </c>
      <c r="F74">
        <v>-2.1636000000000002</v>
      </c>
      <c r="G74">
        <v>-3.1593</v>
      </c>
      <c r="H74">
        <v>1.8230999999999999</v>
      </c>
      <c r="I74">
        <v>-1.4135</v>
      </c>
      <c r="J74">
        <v>0.45879999999999999</v>
      </c>
      <c r="K74">
        <v>0.72309999999999997</v>
      </c>
      <c r="L74">
        <v>-1.5491999999999999</v>
      </c>
      <c r="M74">
        <v>-3.7229000000000001</v>
      </c>
    </row>
    <row r="75" spans="1:13" x14ac:dyDescent="0.25">
      <c r="A75">
        <v>1982</v>
      </c>
      <c r="B75">
        <v>-1.5148999999999999</v>
      </c>
      <c r="C75">
        <v>-2.0440999999999998</v>
      </c>
      <c r="D75">
        <v>4.1300000000000003E-2</v>
      </c>
      <c r="E75">
        <v>0.55759999999999998</v>
      </c>
      <c r="F75">
        <v>-2.1564999999999999</v>
      </c>
      <c r="G75">
        <v>-1.2175</v>
      </c>
      <c r="H75">
        <v>-0.87119999999999997</v>
      </c>
      <c r="I75">
        <v>-0.66449999999999998</v>
      </c>
      <c r="J75">
        <v>-3.3664000000000001</v>
      </c>
      <c r="K75">
        <v>-0.80389999999999995</v>
      </c>
      <c r="L75">
        <v>1.756</v>
      </c>
      <c r="M75">
        <v>-1.2611000000000001</v>
      </c>
    </row>
    <row r="76" spans="1:13" x14ac:dyDescent="0.25">
      <c r="A76">
        <v>1983</v>
      </c>
      <c r="B76">
        <v>0.15679999999999999</v>
      </c>
      <c r="C76">
        <v>-1.7225999999999999</v>
      </c>
      <c r="D76">
        <v>2.7315999999999998</v>
      </c>
      <c r="E76">
        <v>-0.37669999999999998</v>
      </c>
      <c r="F76">
        <v>-1.4457</v>
      </c>
      <c r="G76">
        <v>0.54159999999999997</v>
      </c>
      <c r="H76">
        <v>1.1672</v>
      </c>
      <c r="I76">
        <v>1.3534999999999999</v>
      </c>
      <c r="J76">
        <v>-2.7364000000000002</v>
      </c>
      <c r="K76">
        <v>-1.2379</v>
      </c>
      <c r="L76">
        <v>-1.5725</v>
      </c>
      <c r="M76">
        <v>0.64829999999999999</v>
      </c>
    </row>
    <row r="77" spans="1:13" x14ac:dyDescent="0.25">
      <c r="A77">
        <v>1984</v>
      </c>
      <c r="B77">
        <v>-2.9906000000000001</v>
      </c>
      <c r="C77">
        <v>-0.90110000000000001</v>
      </c>
      <c r="D77">
        <v>1.9861</v>
      </c>
      <c r="E77">
        <v>0.2346</v>
      </c>
      <c r="F77">
        <v>1.5684</v>
      </c>
      <c r="G77">
        <v>-0.89880000000000004</v>
      </c>
      <c r="H77">
        <v>-0.41860000000000003</v>
      </c>
      <c r="I77">
        <v>-1.518</v>
      </c>
      <c r="J77">
        <v>-0.59279999999999999</v>
      </c>
      <c r="K77">
        <v>1.5983000000000001</v>
      </c>
      <c r="L77">
        <v>-1.2209000000000001</v>
      </c>
      <c r="M77">
        <v>-0.64180000000000004</v>
      </c>
    </row>
    <row r="78" spans="1:13" x14ac:dyDescent="0.25">
      <c r="A78">
        <v>1985</v>
      </c>
      <c r="B78">
        <v>0.55020000000000002</v>
      </c>
      <c r="C78">
        <v>-1.4037999999999999</v>
      </c>
      <c r="D78">
        <v>0.98939999999999995</v>
      </c>
      <c r="E78">
        <v>-0.74070000000000003</v>
      </c>
      <c r="F78">
        <v>-1.0350999999999999</v>
      </c>
      <c r="G78">
        <v>0.53520000000000001</v>
      </c>
      <c r="H78">
        <v>-2.5405000000000002</v>
      </c>
      <c r="I78">
        <v>-2.1846999999999999</v>
      </c>
      <c r="J78">
        <v>1.6244000000000001</v>
      </c>
      <c r="K78">
        <v>1.8731</v>
      </c>
      <c r="L78">
        <v>1.1768000000000001</v>
      </c>
      <c r="M78">
        <v>1.5023</v>
      </c>
    </row>
    <row r="79" spans="1:13" x14ac:dyDescent="0.25">
      <c r="A79">
        <v>1986</v>
      </c>
      <c r="B79">
        <v>-1.6233</v>
      </c>
      <c r="C79">
        <v>-7.2800000000000004E-2</v>
      </c>
      <c r="D79">
        <v>-0.34</v>
      </c>
      <c r="E79">
        <v>2.5097</v>
      </c>
      <c r="F79">
        <v>-2.8999000000000001</v>
      </c>
      <c r="G79">
        <v>0.70989999999999998</v>
      </c>
      <c r="H79">
        <v>0.4375</v>
      </c>
      <c r="I79">
        <v>-0.21779999999999999</v>
      </c>
      <c r="J79">
        <v>1.1156999999999999</v>
      </c>
      <c r="K79">
        <v>1.9429000000000001</v>
      </c>
      <c r="L79">
        <v>0.47060000000000002</v>
      </c>
      <c r="M79">
        <v>-0.84309999999999996</v>
      </c>
    </row>
    <row r="80" spans="1:13" x14ac:dyDescent="0.25">
      <c r="A80">
        <v>1987</v>
      </c>
      <c r="B80">
        <v>1.3462000000000001</v>
      </c>
      <c r="C80">
        <v>-0.34960000000000002</v>
      </c>
      <c r="D80">
        <v>1.1458999999999999</v>
      </c>
      <c r="E80">
        <v>0.20810000000000001</v>
      </c>
      <c r="F80">
        <v>0.64610000000000001</v>
      </c>
      <c r="G80">
        <v>-2.2467000000000001</v>
      </c>
      <c r="H80">
        <v>0.46899999999999997</v>
      </c>
      <c r="I80">
        <v>1.5406</v>
      </c>
      <c r="J80">
        <v>0.2069</v>
      </c>
      <c r="K80">
        <v>0.45879999999999999</v>
      </c>
      <c r="L80">
        <v>0.79930000000000001</v>
      </c>
      <c r="M80">
        <v>-0.65700000000000003</v>
      </c>
    </row>
    <row r="81" spans="1:13" x14ac:dyDescent="0.25">
      <c r="A81">
        <v>1988</v>
      </c>
      <c r="B81">
        <v>1.1859</v>
      </c>
      <c r="C81">
        <v>-0.51839999999999997</v>
      </c>
      <c r="D81">
        <v>-1.7670999999999999</v>
      </c>
      <c r="E81">
        <v>0.5766</v>
      </c>
      <c r="F81">
        <v>3.7606000000000002</v>
      </c>
      <c r="G81">
        <v>1.2818000000000001</v>
      </c>
      <c r="H81">
        <v>-1.5056</v>
      </c>
      <c r="I81">
        <v>3.5888</v>
      </c>
      <c r="J81">
        <v>0.1711</v>
      </c>
      <c r="K81">
        <v>-0.1067</v>
      </c>
      <c r="L81">
        <v>0.57699999999999996</v>
      </c>
      <c r="M81">
        <v>0.76500000000000001</v>
      </c>
    </row>
    <row r="82" spans="1:13" x14ac:dyDescent="0.25">
      <c r="A82">
        <v>1989</v>
      </c>
      <c r="B82">
        <v>1.0122</v>
      </c>
      <c r="C82">
        <v>-0.35489999999999999</v>
      </c>
      <c r="D82">
        <v>-1.3199000000000001</v>
      </c>
      <c r="E82">
        <v>0.61570000000000003</v>
      </c>
      <c r="F82">
        <v>-0.56969999999999998</v>
      </c>
      <c r="G82">
        <v>1.1672</v>
      </c>
      <c r="H82">
        <v>-1.8879999999999999</v>
      </c>
      <c r="I82">
        <v>4.2799999999999998E-2</v>
      </c>
      <c r="J82">
        <v>0.12820000000000001</v>
      </c>
      <c r="K82">
        <v>-0.46960000000000002</v>
      </c>
      <c r="L82">
        <v>0.87929999999999997</v>
      </c>
      <c r="M82">
        <v>0</v>
      </c>
    </row>
    <row r="83" spans="1:13" x14ac:dyDescent="0.25">
      <c r="A83">
        <v>1990</v>
      </c>
      <c r="B83">
        <v>-2.7210999999999999</v>
      </c>
      <c r="C83">
        <v>0.65559999999999996</v>
      </c>
      <c r="D83">
        <v>-0.62960000000000005</v>
      </c>
      <c r="E83">
        <v>0.17480000000000001</v>
      </c>
      <c r="F83">
        <v>-0.71970000000000001</v>
      </c>
      <c r="G83">
        <v>0.15379999999999999</v>
      </c>
      <c r="H83">
        <v>-3.3999000000000001</v>
      </c>
      <c r="I83">
        <v>-2.5204</v>
      </c>
      <c r="J83">
        <v>-0.44259999999999999</v>
      </c>
      <c r="K83">
        <v>-1.3102</v>
      </c>
      <c r="L83">
        <v>-1.8966000000000001</v>
      </c>
      <c r="M83">
        <v>0.26579999999999998</v>
      </c>
    </row>
    <row r="84" spans="1:13" x14ac:dyDescent="0.25">
      <c r="A84">
        <v>1991</v>
      </c>
      <c r="B84">
        <v>-0.1205</v>
      </c>
      <c r="C84">
        <v>-0.62739999999999996</v>
      </c>
      <c r="D84">
        <v>2.0154999999999998</v>
      </c>
      <c r="E84">
        <v>-1.4044000000000001</v>
      </c>
      <c r="F84">
        <v>0.4587</v>
      </c>
      <c r="G84">
        <v>-1.8025</v>
      </c>
      <c r="H84">
        <v>1.8110999999999999</v>
      </c>
      <c r="I84">
        <v>1.3462000000000001</v>
      </c>
      <c r="J84">
        <v>1.2097</v>
      </c>
      <c r="K84">
        <v>2.5779000000000001</v>
      </c>
      <c r="L84">
        <v>0.84530000000000005</v>
      </c>
      <c r="M84">
        <v>2.7185999999999999</v>
      </c>
    </row>
    <row r="85" spans="1:13" x14ac:dyDescent="0.25">
      <c r="A85">
        <v>1992</v>
      </c>
      <c r="B85">
        <v>3.7494999999999998</v>
      </c>
      <c r="C85">
        <v>8.5000000000000006E-2</v>
      </c>
      <c r="D85">
        <v>-1.9329000000000001</v>
      </c>
      <c r="E85">
        <v>-0.7581</v>
      </c>
      <c r="F85">
        <v>-0.19639999999999999</v>
      </c>
      <c r="G85">
        <v>0</v>
      </c>
      <c r="H85">
        <v>-2.6897000000000002</v>
      </c>
      <c r="I85">
        <v>-0.6966</v>
      </c>
      <c r="J85">
        <v>1.9688000000000001</v>
      </c>
      <c r="K85">
        <v>0.26629999999999998</v>
      </c>
      <c r="L85">
        <v>1.8149999999999999</v>
      </c>
      <c r="M85">
        <v>-1.3478000000000001</v>
      </c>
    </row>
    <row r="86" spans="1:13" x14ac:dyDescent="0.25">
      <c r="A86">
        <v>1993</v>
      </c>
      <c r="B86">
        <v>2.0272999999999999</v>
      </c>
      <c r="C86">
        <v>-1.0799000000000001</v>
      </c>
      <c r="D86">
        <v>-0.4148</v>
      </c>
      <c r="E86">
        <v>-0.89890000000000003</v>
      </c>
      <c r="F86">
        <v>-1.0177</v>
      </c>
      <c r="G86">
        <v>-0.6482</v>
      </c>
      <c r="H86">
        <v>1.6423000000000001</v>
      </c>
      <c r="I86">
        <v>-0.1328</v>
      </c>
      <c r="J86">
        <v>0.46539999999999998</v>
      </c>
      <c r="K86">
        <v>0.55149999999999999</v>
      </c>
      <c r="L86">
        <v>2.5669</v>
      </c>
      <c r="M86">
        <v>2.3102</v>
      </c>
    </row>
    <row r="87" spans="1:13" x14ac:dyDescent="0.25">
      <c r="A87">
        <v>1994</v>
      </c>
      <c r="B87">
        <v>-1.0663</v>
      </c>
      <c r="C87">
        <v>-0.52829999999999999</v>
      </c>
      <c r="D87">
        <v>-0.80730000000000002</v>
      </c>
      <c r="E87">
        <v>-0.1928</v>
      </c>
      <c r="F87">
        <v>0.3004</v>
      </c>
      <c r="G87">
        <v>-0.94140000000000001</v>
      </c>
      <c r="H87">
        <v>0.77749999999999997</v>
      </c>
      <c r="I87">
        <v>2.5931999999999999</v>
      </c>
      <c r="J87">
        <v>1.7546999999999999</v>
      </c>
      <c r="K87">
        <v>-0.51319999999999999</v>
      </c>
      <c r="L87">
        <v>-2.0223</v>
      </c>
      <c r="M87">
        <v>2.3168000000000002</v>
      </c>
    </row>
    <row r="88" spans="1:13" x14ac:dyDescent="0.25">
      <c r="A88">
        <v>1995</v>
      </c>
      <c r="B88">
        <v>-2.9847999999999999</v>
      </c>
      <c r="C88">
        <v>-1.0397000000000001</v>
      </c>
      <c r="D88">
        <v>0.62180000000000002</v>
      </c>
      <c r="E88">
        <v>0.44750000000000001</v>
      </c>
      <c r="F88">
        <v>2.1425000000000001</v>
      </c>
      <c r="G88">
        <v>5.2129000000000003</v>
      </c>
      <c r="H88">
        <v>0.375</v>
      </c>
      <c r="I88">
        <v>-0.88500000000000001</v>
      </c>
      <c r="J88">
        <v>3.1349</v>
      </c>
      <c r="K88">
        <v>0.48089999999999999</v>
      </c>
      <c r="L88">
        <v>-0.34460000000000002</v>
      </c>
      <c r="M88">
        <v>1.0182</v>
      </c>
    </row>
    <row r="89" spans="1:13" x14ac:dyDescent="0.25">
      <c r="A89">
        <v>1996</v>
      </c>
      <c r="B89">
        <v>1.1221000000000001</v>
      </c>
      <c r="C89">
        <v>-0.22570000000000001</v>
      </c>
      <c r="D89">
        <v>0.39589999999999997</v>
      </c>
      <c r="E89">
        <v>8.1862999999999992</v>
      </c>
      <c r="F89">
        <v>-3.2627999999999999</v>
      </c>
      <c r="G89">
        <v>-3.6419000000000001</v>
      </c>
      <c r="H89">
        <v>-3.7050999999999998</v>
      </c>
      <c r="I89">
        <v>1.2374000000000001</v>
      </c>
      <c r="J89">
        <v>-1.9862</v>
      </c>
      <c r="K89">
        <v>-3.8580999999999999</v>
      </c>
      <c r="L89">
        <v>0.9728</v>
      </c>
      <c r="M89">
        <v>-0.16059999999999999</v>
      </c>
    </row>
    <row r="90" spans="1:13" x14ac:dyDescent="0.25">
      <c r="A90">
        <v>1997</v>
      </c>
      <c r="B90">
        <v>-0.88460000000000005</v>
      </c>
      <c r="C90">
        <v>0.52739999999999998</v>
      </c>
      <c r="D90">
        <v>2.7442000000000002</v>
      </c>
      <c r="E90">
        <v>2.0817000000000001</v>
      </c>
      <c r="F90">
        <v>-5.0404</v>
      </c>
      <c r="G90">
        <v>-2.5324</v>
      </c>
      <c r="H90">
        <v>1.9331</v>
      </c>
      <c r="I90">
        <v>1.7741</v>
      </c>
      <c r="J90">
        <v>-2.7048999999999999</v>
      </c>
      <c r="K90">
        <v>4.1200000000000001E-2</v>
      </c>
      <c r="L90">
        <v>-1.5026999999999999</v>
      </c>
      <c r="M90">
        <v>-2.4033000000000002</v>
      </c>
    </row>
    <row r="91" spans="1:13" x14ac:dyDescent="0.25">
      <c r="A91">
        <v>1998</v>
      </c>
      <c r="B91">
        <v>0.94220000000000004</v>
      </c>
      <c r="C91">
        <v>-1.3576999999999999</v>
      </c>
      <c r="D91">
        <v>-0.66669999999999996</v>
      </c>
      <c r="E91">
        <v>-2.4464000000000001</v>
      </c>
      <c r="F91">
        <v>-2.0417000000000001</v>
      </c>
      <c r="G91">
        <v>-0.92889999999999995</v>
      </c>
      <c r="H91">
        <v>-2.6755</v>
      </c>
      <c r="I91">
        <v>-0.93989999999999996</v>
      </c>
      <c r="J91">
        <v>1.7788999999999999</v>
      </c>
      <c r="K91">
        <v>1.2584</v>
      </c>
      <c r="L91">
        <v>-1.1507000000000001</v>
      </c>
      <c r="M91">
        <v>-1.6997</v>
      </c>
    </row>
    <row r="92" spans="1:13" x14ac:dyDescent="0.25">
      <c r="A92">
        <v>1999</v>
      </c>
      <c r="B92">
        <v>-0.2369</v>
      </c>
      <c r="C92">
        <v>-3.2526000000000002</v>
      </c>
      <c r="D92">
        <v>4.3681000000000001</v>
      </c>
      <c r="E92">
        <v>-3.8561000000000001</v>
      </c>
      <c r="F92">
        <v>-1.2717000000000001</v>
      </c>
      <c r="G92">
        <v>0.1734</v>
      </c>
      <c r="H92">
        <v>-0.56869999999999998</v>
      </c>
      <c r="I92">
        <v>0.39789999999999998</v>
      </c>
      <c r="J92">
        <v>0.59450000000000003</v>
      </c>
      <c r="K92">
        <v>-2.6594000000000002</v>
      </c>
      <c r="L92">
        <v>-2.4285000000000001</v>
      </c>
      <c r="M92">
        <v>-0.28520000000000001</v>
      </c>
    </row>
    <row r="93" spans="1:13" x14ac:dyDescent="0.25">
      <c r="A93">
        <v>2000</v>
      </c>
      <c r="B93">
        <v>1.2221</v>
      </c>
      <c r="C93">
        <v>-1.3613999999999999</v>
      </c>
      <c r="D93">
        <v>-0.13020000000000001</v>
      </c>
      <c r="E93">
        <v>-1.4080999999999999</v>
      </c>
      <c r="F93">
        <v>2.2216</v>
      </c>
      <c r="G93">
        <v>-0.20699999999999999</v>
      </c>
      <c r="H93">
        <v>-3.8372000000000002</v>
      </c>
      <c r="I93">
        <v>-0.18870000000000001</v>
      </c>
      <c r="J93">
        <v>-0.5403</v>
      </c>
      <c r="K93">
        <v>-0.35310000000000002</v>
      </c>
      <c r="L93">
        <v>-0.49059999999999998</v>
      </c>
      <c r="M93">
        <v>0.19170000000000001</v>
      </c>
    </row>
    <row r="94" spans="1:13" x14ac:dyDescent="0.25">
      <c r="A94">
        <v>2001</v>
      </c>
      <c r="B94">
        <v>-0.1094</v>
      </c>
      <c r="C94">
        <v>-1.3956999999999999</v>
      </c>
      <c r="D94">
        <v>-0.52729999999999999</v>
      </c>
      <c r="E94">
        <v>0.13950000000000001</v>
      </c>
      <c r="F94">
        <v>-1.5045999999999999</v>
      </c>
      <c r="G94">
        <v>-2.2631000000000001</v>
      </c>
      <c r="H94">
        <v>2.3155000000000001</v>
      </c>
      <c r="I94">
        <v>-0.4526</v>
      </c>
      <c r="J94">
        <v>-1.3071999999999999</v>
      </c>
      <c r="K94">
        <v>2.4474999999999998</v>
      </c>
      <c r="L94">
        <v>-2.5857000000000001</v>
      </c>
      <c r="M94">
        <v>0.89439999999999997</v>
      </c>
    </row>
    <row r="95" spans="1:13" x14ac:dyDescent="0.25">
      <c r="A95">
        <v>2002</v>
      </c>
      <c r="B95">
        <v>-0.65769999999999995</v>
      </c>
      <c r="C95">
        <v>-1.1514</v>
      </c>
      <c r="D95">
        <v>1.6307</v>
      </c>
      <c r="E95">
        <v>-3.9542000000000002</v>
      </c>
      <c r="F95">
        <v>1.3425</v>
      </c>
      <c r="G95">
        <v>3.2675999999999998</v>
      </c>
      <c r="H95">
        <v>1.7959000000000001</v>
      </c>
      <c r="I95">
        <v>2.9964</v>
      </c>
      <c r="J95">
        <v>4.4588999999999999</v>
      </c>
      <c r="K95">
        <v>0.2082</v>
      </c>
      <c r="L95">
        <v>-2.6234000000000002</v>
      </c>
      <c r="M95">
        <v>-5.7614999999999998</v>
      </c>
    </row>
    <row r="96" spans="1:13" x14ac:dyDescent="0.25">
      <c r="A96">
        <v>2003</v>
      </c>
      <c r="B96">
        <v>-1.5851</v>
      </c>
      <c r="C96">
        <v>-0.31640000000000001</v>
      </c>
      <c r="D96">
        <v>-2.3946999999999998</v>
      </c>
      <c r="E96">
        <v>-2.9600000000000001E-2</v>
      </c>
      <c r="F96">
        <v>4.8788</v>
      </c>
      <c r="G96">
        <v>-2.9321000000000002</v>
      </c>
      <c r="H96">
        <v>4.0080999999999998</v>
      </c>
      <c r="I96">
        <v>2.2618999999999998</v>
      </c>
      <c r="J96">
        <v>-1.8569</v>
      </c>
      <c r="K96">
        <v>1.5303</v>
      </c>
      <c r="L96">
        <v>2.3294000000000001</v>
      </c>
      <c r="M96">
        <v>-3.5350999999999999</v>
      </c>
    </row>
    <row r="97" spans="1:13" x14ac:dyDescent="0.25">
      <c r="A97">
        <v>2004</v>
      </c>
      <c r="B97">
        <v>1.6935</v>
      </c>
      <c r="C97">
        <v>0.73709999999999998</v>
      </c>
      <c r="D97">
        <v>2.0596000000000001</v>
      </c>
      <c r="E97">
        <v>-3.5049999999999999</v>
      </c>
      <c r="F97">
        <v>-2.4765999999999999</v>
      </c>
      <c r="G97">
        <v>-3.4988999999999999</v>
      </c>
      <c r="H97">
        <v>-4.0350999999999999</v>
      </c>
      <c r="I97">
        <v>-1.4624999999999999</v>
      </c>
      <c r="J97">
        <v>0.27829999999999999</v>
      </c>
      <c r="K97">
        <v>0.30840000000000001</v>
      </c>
      <c r="L97">
        <v>-3.9963000000000002</v>
      </c>
      <c r="M97">
        <v>0.4163</v>
      </c>
    </row>
    <row r="98" spans="1:13" x14ac:dyDescent="0.25">
      <c r="A98">
        <v>2005</v>
      </c>
      <c r="B98">
        <v>-1.7857000000000001</v>
      </c>
      <c r="C98">
        <v>4.6104000000000003</v>
      </c>
      <c r="D98">
        <v>6.2100000000000002E-2</v>
      </c>
      <c r="E98">
        <v>-2.0470999999999999</v>
      </c>
      <c r="F98">
        <v>1.7099</v>
      </c>
      <c r="G98">
        <v>-1.7435</v>
      </c>
      <c r="H98">
        <v>-0.69710000000000005</v>
      </c>
      <c r="I98">
        <v>-3.2227000000000001</v>
      </c>
      <c r="J98">
        <v>1.3848</v>
      </c>
      <c r="K98">
        <v>-2.1137999999999999</v>
      </c>
      <c r="L98">
        <v>-2.3256000000000001</v>
      </c>
      <c r="M98">
        <v>2.6871</v>
      </c>
    </row>
    <row r="99" spans="1:13" x14ac:dyDescent="0.25">
      <c r="A99">
        <v>2006</v>
      </c>
      <c r="B99">
        <v>1.2586999999999999</v>
      </c>
      <c r="C99">
        <v>3.8273000000000001</v>
      </c>
      <c r="D99">
        <v>-5.3559999999999999</v>
      </c>
      <c r="E99">
        <v>-0.46600000000000003</v>
      </c>
      <c r="F99">
        <v>7.8261000000000003</v>
      </c>
      <c r="G99">
        <v>-4.1872999999999996</v>
      </c>
      <c r="H99">
        <v>-0.71220000000000006</v>
      </c>
      <c r="I99">
        <v>0.84770000000000001</v>
      </c>
      <c r="J99">
        <v>3.7181000000000002</v>
      </c>
      <c r="K99">
        <v>7.0761000000000003</v>
      </c>
      <c r="L99">
        <v>-1.1354</v>
      </c>
      <c r="M99">
        <v>-1.0601</v>
      </c>
    </row>
    <row r="100" spans="1:13" x14ac:dyDescent="0.25">
      <c r="A100">
        <v>2007</v>
      </c>
      <c r="B100">
        <v>-5.1786000000000003</v>
      </c>
      <c r="C100">
        <v>0.21970000000000001</v>
      </c>
      <c r="D100">
        <v>-2.0670000000000002</v>
      </c>
      <c r="E100">
        <v>3.4857999999999998</v>
      </c>
      <c r="F100">
        <v>1.3288</v>
      </c>
      <c r="G100">
        <v>11.527900000000001</v>
      </c>
      <c r="H100">
        <v>1.6133</v>
      </c>
      <c r="I100">
        <v>13.3477</v>
      </c>
      <c r="J100">
        <v>14.078799999999999</v>
      </c>
      <c r="K100">
        <v>-10.010400000000001</v>
      </c>
      <c r="L100">
        <v>4.2553000000000001</v>
      </c>
      <c r="M100">
        <v>-0.24399999999999999</v>
      </c>
    </row>
    <row r="101" spans="1:13" x14ac:dyDescent="0.25">
      <c r="A101">
        <v>2008</v>
      </c>
      <c r="B101">
        <v>3.5579000000000001</v>
      </c>
      <c r="C101">
        <v>17.457599999999999</v>
      </c>
      <c r="D101">
        <v>-4.9177</v>
      </c>
      <c r="E101">
        <v>-13.997299999999999</v>
      </c>
      <c r="F101">
        <v>-5.7679</v>
      </c>
      <c r="G101">
        <v>14.282299999999999</v>
      </c>
      <c r="H101">
        <v>-10.1723</v>
      </c>
      <c r="I101">
        <v>-0.20799999999999999</v>
      </c>
      <c r="J101">
        <v>-13.2469</v>
      </c>
      <c r="K101">
        <v>-13.667899999999999</v>
      </c>
      <c r="L101">
        <v>0.40200000000000002</v>
      </c>
      <c r="M101">
        <v>4.8659999999999997</v>
      </c>
    </row>
    <row r="102" spans="1:13" x14ac:dyDescent="0.25">
      <c r="A102">
        <v>2009</v>
      </c>
      <c r="B102">
        <v>-2.8780999999999999</v>
      </c>
      <c r="C102">
        <v>-8.0738000000000003</v>
      </c>
      <c r="D102">
        <v>-1.4474</v>
      </c>
      <c r="E102">
        <v>0.6008</v>
      </c>
      <c r="F102">
        <v>13.171900000000001</v>
      </c>
      <c r="G102">
        <v>-11.8147</v>
      </c>
      <c r="H102">
        <v>-5.6848000000000001</v>
      </c>
      <c r="I102">
        <v>-6.7676999999999996</v>
      </c>
      <c r="J102">
        <v>-7.1456</v>
      </c>
      <c r="K102">
        <v>9.3648000000000007</v>
      </c>
      <c r="L102">
        <v>6.9992999999999999</v>
      </c>
      <c r="M102">
        <v>-3.9318</v>
      </c>
    </row>
    <row r="103" spans="1:13" x14ac:dyDescent="0.25">
      <c r="A103">
        <v>2010</v>
      </c>
      <c r="B103">
        <v>-8.2941000000000003</v>
      </c>
      <c r="C103">
        <v>0.27650000000000002</v>
      </c>
      <c r="D103">
        <v>-4.9626000000000001</v>
      </c>
      <c r="E103">
        <v>1.6577</v>
      </c>
      <c r="F103">
        <v>-4.3212000000000002</v>
      </c>
      <c r="G103">
        <v>-4.8998999999999997</v>
      </c>
      <c r="H103">
        <v>30.421199999999999</v>
      </c>
      <c r="I103">
        <v>6.3208000000000002</v>
      </c>
      <c r="J103">
        <v>-2.1002000000000001</v>
      </c>
      <c r="K103">
        <v>4.4884000000000004</v>
      </c>
      <c r="L103">
        <v>-8.4964999999999993</v>
      </c>
      <c r="M103">
        <v>12.978899999999999</v>
      </c>
    </row>
    <row r="104" spans="1:13" x14ac:dyDescent="0.25">
      <c r="A104">
        <v>2011</v>
      </c>
      <c r="B104">
        <v>4.5830000000000002</v>
      </c>
      <c r="C104">
        <v>-4.2359999999999998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6" spans="1:13" x14ac:dyDescent="0.25">
      <c r="A106" t="s">
        <v>15</v>
      </c>
      <c r="B106" t="s">
        <v>16</v>
      </c>
      <c r="C106">
        <v>11.507400000000001</v>
      </c>
      <c r="D106" t="s">
        <v>17</v>
      </c>
      <c r="E106">
        <v>-0.9234</v>
      </c>
      <c r="F106" t="s">
        <v>18</v>
      </c>
      <c r="G106">
        <v>-66.805499999999995</v>
      </c>
      <c r="H106" t="s">
        <v>19</v>
      </c>
      <c r="I106">
        <v>-8.0199999999999994E-2</v>
      </c>
    </row>
    <row r="107" spans="1:13" x14ac:dyDescent="0.25">
      <c r="A107" t="s">
        <v>20</v>
      </c>
      <c r="B107" t="s">
        <v>16</v>
      </c>
      <c r="C107">
        <v>11.777100000000001</v>
      </c>
      <c r="D107" t="s">
        <v>17</v>
      </c>
      <c r="E107">
        <v>-1.0264</v>
      </c>
      <c r="F107" t="s">
        <v>18</v>
      </c>
      <c r="G107">
        <v>-68.537700000000001</v>
      </c>
      <c r="H107" t="s">
        <v>19</v>
      </c>
      <c r="I107">
        <v>-8.72E-2</v>
      </c>
    </row>
  </sheetData>
  <mergeCells count="1">
    <mergeCell ref="O9:AA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cash</vt:lpstr>
      <vt:lpstr>Futures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</dc:creator>
  <cp:lastModifiedBy>Perry</cp:lastModifiedBy>
  <dcterms:created xsi:type="dcterms:W3CDTF">2011-03-10T14:14:22Z</dcterms:created>
  <dcterms:modified xsi:type="dcterms:W3CDTF">2012-01-06T21:18:17Z</dcterms:modified>
</cp:coreProperties>
</file>