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15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5" i="1" l="1"/>
  <c r="F15" i="1" s="1"/>
  <c r="E13" i="1"/>
  <c r="E12" i="1"/>
  <c r="F12" i="1" s="1"/>
  <c r="F4" i="1"/>
  <c r="F6" i="1"/>
  <c r="D4" i="1"/>
  <c r="D6" i="1"/>
  <c r="D3" i="1"/>
  <c r="D5" i="1" s="1"/>
  <c r="F3" i="1" l="1"/>
  <c r="F7" i="1" s="1"/>
  <c r="E14" i="1"/>
  <c r="F13" i="1"/>
  <c r="F16" i="1" s="1"/>
</calcChain>
</file>

<file path=xl/sharedStrings.xml><?xml version="1.0" encoding="utf-8"?>
<sst xmlns="http://schemas.openxmlformats.org/spreadsheetml/2006/main" count="21" uniqueCount="14">
  <si>
    <t>GPM</t>
  </si>
  <si>
    <t>Gasoline component</t>
  </si>
  <si>
    <t>Heating oil component</t>
  </si>
  <si>
    <t>Total products</t>
  </si>
  <si>
    <t>Crude oil component</t>
  </si>
  <si>
    <t>Price</t>
  </si>
  <si>
    <t>Size</t>
  </si>
  <si>
    <t>Value</t>
  </si>
  <si>
    <t>Sell 2</t>
  </si>
  <si>
    <t>Sell 1</t>
  </si>
  <si>
    <t>Buy 3</t>
  </si>
  <si>
    <t>Trade</t>
  </si>
  <si>
    <t>Cost</t>
  </si>
  <si>
    <t>GPM (Net gain)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</si>
</sst>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  <numFmt numFmtId="169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2" xfId="0" applyBorder="1"/>
    <xf numFmtId="165" fontId="0" fillId="0" borderId="2" xfId="1" applyNumberFormat="1" applyFont="1" applyBorder="1"/>
    <xf numFmtId="0" fontId="0" fillId="0" borderId="3" xfId="0" applyBorder="1"/>
    <xf numFmtId="165" fontId="0" fillId="0" borderId="3" xfId="1" applyNumberFormat="1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2" xfId="0" applyFont="1" applyBorder="1" applyAlignment="1">
      <alignment horizontal="center"/>
    </xf>
    <xf numFmtId="167" fontId="0" fillId="0" borderId="2" xfId="2" applyNumberFormat="1" applyFont="1" applyBorder="1"/>
    <xf numFmtId="167" fontId="0" fillId="0" borderId="3" xfId="2" applyNumberFormat="1" applyFont="1" applyBorder="1"/>
    <xf numFmtId="167" fontId="0" fillId="0" borderId="1" xfId="2" applyNumberFormat="1" applyFont="1" applyBorder="1"/>
    <xf numFmtId="169" fontId="0" fillId="0" borderId="2" xfId="2" applyNumberFormat="1" applyFont="1" applyBorder="1"/>
    <xf numFmtId="169" fontId="0" fillId="0" borderId="3" xfId="2" applyNumberFormat="1" applyFont="1" applyBorder="1"/>
    <xf numFmtId="169" fontId="0" fillId="0" borderId="1" xfId="2" applyNumberFormat="1" applyFont="1" applyBorder="1"/>
    <xf numFmtId="0" fontId="2" fillId="0" borderId="1" xfId="0" applyFont="1" applyBorder="1" applyAlignment="1">
      <alignment horizontal="center"/>
    </xf>
    <xf numFmtId="169" fontId="0" fillId="0" borderId="0" xfId="2" applyNumberFormat="1" applyFont="1"/>
    <xf numFmtId="0" fontId="2" fillId="0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A11" sqref="A11:F16"/>
    </sheetView>
  </sheetViews>
  <sheetFormatPr defaultRowHeight="15" x14ac:dyDescent="0.25"/>
  <cols>
    <col min="1" max="1" width="21" customWidth="1"/>
    <col min="2" max="2" width="7.42578125" customWidth="1"/>
    <col min="3" max="3" width="10.85546875" customWidth="1"/>
    <col min="4" max="4" width="10.5703125" customWidth="1"/>
    <col min="5" max="6" width="10.42578125" customWidth="1"/>
  </cols>
  <sheetData>
    <row r="2" spans="1:7" x14ac:dyDescent="0.25">
      <c r="B2" s="7" t="s">
        <v>5</v>
      </c>
      <c r="C2" s="7" t="s">
        <v>6</v>
      </c>
      <c r="D2" s="7" t="s">
        <v>7</v>
      </c>
    </row>
    <row r="3" spans="1:7" x14ac:dyDescent="0.25">
      <c r="A3" s="1" t="s">
        <v>1</v>
      </c>
      <c r="B3" s="8">
        <v>3.0491000000000001</v>
      </c>
      <c r="C3" s="2">
        <v>42000</v>
      </c>
      <c r="D3" s="11">
        <f>B3*C3</f>
        <v>128062.20000000001</v>
      </c>
      <c r="E3">
        <v>2</v>
      </c>
      <c r="F3">
        <f>E3*D3</f>
        <v>256124.40000000002</v>
      </c>
    </row>
    <row r="4" spans="1:7" x14ac:dyDescent="0.25">
      <c r="A4" s="3" t="s">
        <v>2</v>
      </c>
      <c r="B4" s="9">
        <v>2.9338000000000002</v>
      </c>
      <c r="C4" s="4">
        <v>42000</v>
      </c>
      <c r="D4" s="12">
        <f t="shared" ref="D4:D6" si="0">B4*C4</f>
        <v>123219.6</v>
      </c>
      <c r="E4">
        <v>1</v>
      </c>
      <c r="F4">
        <f t="shared" ref="F4:F6" si="1">E4*D4</f>
        <v>123219.6</v>
      </c>
    </row>
    <row r="5" spans="1:7" x14ac:dyDescent="0.25">
      <c r="A5" s="5" t="s">
        <v>3</v>
      </c>
      <c r="B5" s="10"/>
      <c r="C5" s="5"/>
      <c r="D5" s="13">
        <f>D3+D4</f>
        <v>251281.80000000002</v>
      </c>
    </row>
    <row r="6" spans="1:7" x14ac:dyDescent="0.25">
      <c r="A6" s="5" t="s">
        <v>4</v>
      </c>
      <c r="B6" s="10">
        <v>101.13</v>
      </c>
      <c r="C6" s="6">
        <v>1000</v>
      </c>
      <c r="D6" s="13">
        <f t="shared" si="0"/>
        <v>101130</v>
      </c>
      <c r="E6">
        <v>3</v>
      </c>
      <c r="F6">
        <f t="shared" si="1"/>
        <v>303390</v>
      </c>
    </row>
    <row r="7" spans="1:7" x14ac:dyDescent="0.25">
      <c r="A7" t="s">
        <v>0</v>
      </c>
      <c r="F7">
        <f>F3+F4-F6</f>
        <v>75954</v>
      </c>
    </row>
    <row r="11" spans="1:7" x14ac:dyDescent="0.25">
      <c r="B11" s="14" t="s">
        <v>11</v>
      </c>
      <c r="C11" s="7" t="s">
        <v>5</v>
      </c>
      <c r="D11" s="7" t="s">
        <v>6</v>
      </c>
      <c r="E11" s="7" t="s">
        <v>7</v>
      </c>
      <c r="F11" s="16" t="s">
        <v>12</v>
      </c>
    </row>
    <row r="12" spans="1:7" x14ac:dyDescent="0.25">
      <c r="A12" s="1" t="s">
        <v>1</v>
      </c>
      <c r="B12" t="s">
        <v>8</v>
      </c>
      <c r="C12" s="8">
        <v>3.0491000000000001</v>
      </c>
      <c r="D12" s="2">
        <v>42000</v>
      </c>
      <c r="E12" s="11">
        <f>C12*D12</f>
        <v>128062.20000000001</v>
      </c>
      <c r="F12" s="15">
        <f>G12*E12</f>
        <v>256124.40000000002</v>
      </c>
      <c r="G12">
        <v>2</v>
      </c>
    </row>
    <row r="13" spans="1:7" x14ac:dyDescent="0.25">
      <c r="A13" s="3" t="s">
        <v>2</v>
      </c>
      <c r="B13" t="s">
        <v>9</v>
      </c>
      <c r="C13" s="9">
        <v>2.9338000000000002</v>
      </c>
      <c r="D13" s="4">
        <v>42000</v>
      </c>
      <c r="E13" s="12">
        <f t="shared" ref="E13" si="2">C13*D13</f>
        <v>123219.6</v>
      </c>
      <c r="F13" s="15">
        <f>G13*E13</f>
        <v>123219.6</v>
      </c>
      <c r="G13">
        <v>1</v>
      </c>
    </row>
    <row r="14" spans="1:7" x14ac:dyDescent="0.25">
      <c r="A14" s="5" t="s">
        <v>3</v>
      </c>
      <c r="B14" s="5"/>
      <c r="C14" s="10"/>
      <c r="D14" s="5"/>
      <c r="E14" s="13">
        <f>E12+E13</f>
        <v>251281.80000000002</v>
      </c>
      <c r="F14" s="5"/>
    </row>
    <row r="15" spans="1:7" x14ac:dyDescent="0.25">
      <c r="A15" s="5" t="s">
        <v>4</v>
      </c>
      <c r="B15" s="5" t="s">
        <v>10</v>
      </c>
      <c r="C15" s="10">
        <v>101.13</v>
      </c>
      <c r="D15" s="6">
        <v>1000</v>
      </c>
      <c r="E15" s="13">
        <f t="shared" ref="E15" si="3">C15*D15</f>
        <v>101130</v>
      </c>
      <c r="F15" s="13">
        <f>G15*E15</f>
        <v>303390</v>
      </c>
      <c r="G15">
        <v>3</v>
      </c>
    </row>
    <row r="16" spans="1:7" x14ac:dyDescent="0.25">
      <c r="A16" t="s">
        <v>13</v>
      </c>
      <c r="F16" s="15">
        <f>F12+F13-F15</f>
        <v>75954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2011-05-05T18:16:50Z</dcterms:created>
  <dcterms:modified xsi:type="dcterms:W3CDTF">2011-05-05T19:13:34Z</dcterms:modified>
</cp:coreProperties>
</file>