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9155" windowHeight="8505"/>
  </bookViews>
  <sheets>
    <sheet name="GC20_I0B" sheetId="1" r:id="rId1"/>
  </sheets>
  <calcPr calcId="145621"/>
</workbook>
</file>

<file path=xl/calcChain.xml><?xml version="1.0" encoding="utf-8"?>
<calcChain xmlns="http://schemas.openxmlformats.org/spreadsheetml/2006/main">
  <c r="G3" i="1" l="1"/>
  <c r="E3" i="1"/>
  <c r="C4" i="1"/>
  <c r="C5" i="1" l="1"/>
  <c r="C6" i="1" l="1"/>
  <c r="E91" i="1" l="1"/>
  <c r="E53" i="1"/>
  <c r="E118" i="1"/>
  <c r="E34" i="1"/>
  <c r="E202" i="1"/>
  <c r="E155" i="1"/>
  <c r="E122" i="1"/>
  <c r="E233" i="1"/>
  <c r="E153" i="1"/>
  <c r="E145" i="1"/>
  <c r="E82" i="1"/>
  <c r="E186" i="1"/>
  <c r="E192" i="1"/>
  <c r="E144" i="1"/>
  <c r="E213" i="1"/>
  <c r="E221" i="1"/>
  <c r="E59" i="1"/>
  <c r="E229" i="1"/>
  <c r="E58" i="1"/>
  <c r="E216" i="1"/>
  <c r="E115" i="1"/>
  <c r="E156" i="1"/>
  <c r="E77" i="1"/>
  <c r="E97" i="1"/>
  <c r="E238" i="1"/>
  <c r="E71" i="1"/>
  <c r="E193" i="1"/>
  <c r="E33" i="1"/>
  <c r="E159" i="1"/>
  <c r="E29" i="1"/>
  <c r="E133" i="1"/>
  <c r="E109" i="1"/>
  <c r="E129" i="1"/>
  <c r="E182" i="1"/>
  <c r="E121" i="1"/>
  <c r="E49" i="1"/>
  <c r="E134" i="1"/>
  <c r="E205" i="1"/>
  <c r="E200" i="1"/>
  <c r="E64" i="1"/>
  <c r="E165" i="1"/>
  <c r="E162" i="1"/>
  <c r="E79" i="1"/>
  <c r="E197" i="1"/>
  <c r="E223" i="1"/>
  <c r="E138" i="1"/>
  <c r="E168" i="1"/>
  <c r="E92" i="1"/>
  <c r="E100" i="1"/>
  <c r="E143" i="1"/>
  <c r="E74" i="1"/>
  <c r="E235" i="1"/>
  <c r="E80" i="1"/>
  <c r="E43" i="1"/>
  <c r="E236" i="1"/>
  <c r="E139" i="1"/>
  <c r="E227" i="1"/>
  <c r="E55" i="1"/>
  <c r="E61" i="1"/>
  <c r="E39" i="1"/>
  <c r="E209" i="1"/>
  <c r="E212" i="1"/>
  <c r="E147" i="1"/>
  <c r="E158" i="1"/>
  <c r="E142" i="1"/>
  <c r="E152" i="1"/>
  <c r="E66" i="1"/>
  <c r="E46" i="1"/>
  <c r="E60" i="1"/>
  <c r="E173" i="1"/>
  <c r="E103" i="1"/>
  <c r="E196" i="1"/>
  <c r="E232" i="1"/>
  <c r="E116" i="1"/>
  <c r="E126" i="1"/>
  <c r="E174" i="1"/>
  <c r="E83" i="1"/>
  <c r="E154" i="1"/>
  <c r="E76" i="1"/>
  <c r="E22" i="1"/>
  <c r="E19" i="1"/>
  <c r="C7" i="1"/>
  <c r="E27" i="1"/>
  <c r="E28" i="1"/>
  <c r="E24" i="1"/>
  <c r="E23" i="1"/>
  <c r="E38" i="1" l="1"/>
  <c r="E67" i="1"/>
  <c r="E120" i="1"/>
  <c r="E177" i="1"/>
  <c r="E96" i="1"/>
  <c r="E215" i="1"/>
  <c r="E94" i="1"/>
  <c r="E30" i="1"/>
  <c r="E124" i="1"/>
  <c r="E135" i="1"/>
  <c r="E170" i="1"/>
  <c r="E99" i="1"/>
  <c r="E108" i="1"/>
  <c r="E85" i="1"/>
  <c r="E228" i="1"/>
  <c r="E208" i="1"/>
  <c r="E189" i="1"/>
  <c r="E93" i="1"/>
  <c r="E166" i="1"/>
  <c r="E179" i="1"/>
  <c r="E149" i="1"/>
  <c r="E184" i="1"/>
  <c r="E52" i="1"/>
  <c r="E237" i="1"/>
  <c r="E75" i="1"/>
  <c r="E65" i="1"/>
  <c r="E132" i="1"/>
  <c r="E187" i="1"/>
  <c r="E218" i="1"/>
  <c r="E207" i="1"/>
  <c r="E45" i="1"/>
  <c r="E127" i="1"/>
  <c r="E50" i="1"/>
  <c r="E47" i="1"/>
  <c r="E222" i="1"/>
  <c r="E37" i="1"/>
  <c r="E175" i="1"/>
  <c r="E169" i="1"/>
  <c r="E188" i="1"/>
  <c r="E51" i="1"/>
  <c r="E210" i="1"/>
  <c r="E62" i="1"/>
  <c r="E57" i="1"/>
  <c r="E89" i="1"/>
  <c r="E112" i="1"/>
  <c r="E128" i="1"/>
  <c r="E178" i="1"/>
  <c r="E106" i="1"/>
  <c r="E191" i="1"/>
  <c r="E234" i="1"/>
  <c r="E54" i="1"/>
  <c r="E160" i="1"/>
  <c r="E111" i="1"/>
  <c r="E42" i="1"/>
  <c r="E81" i="1"/>
  <c r="E163" i="1"/>
  <c r="E69" i="1"/>
  <c r="E48" i="1"/>
  <c r="E101" i="1"/>
  <c r="E87" i="1"/>
  <c r="E72" i="1"/>
  <c r="E206" i="1"/>
  <c r="E214" i="1"/>
  <c r="E114" i="1"/>
  <c r="E231" i="1"/>
  <c r="E137" i="1"/>
  <c r="E211" i="1"/>
  <c r="E198" i="1"/>
  <c r="E56" i="1"/>
  <c r="E105" i="1"/>
  <c r="E204" i="1"/>
  <c r="E161" i="1"/>
  <c r="E172" i="1"/>
  <c r="E201" i="1"/>
  <c r="E41" i="1"/>
  <c r="E230" i="1"/>
  <c r="E157" i="1"/>
  <c r="E141" i="1"/>
  <c r="E190" i="1"/>
  <c r="E180" i="1"/>
  <c r="E151" i="1"/>
  <c r="E40" i="1"/>
  <c r="E150" i="1"/>
  <c r="E225" i="1"/>
  <c r="E183" i="1"/>
  <c r="E167" i="1"/>
  <c r="E136" i="1"/>
  <c r="E90" i="1"/>
  <c r="E130" i="1"/>
  <c r="E219" i="1"/>
  <c r="E146" i="1"/>
  <c r="E224" i="1"/>
  <c r="E104" i="1"/>
  <c r="E176" i="1"/>
  <c r="E119" i="1"/>
  <c r="E86" i="1"/>
  <c r="E164" i="1"/>
  <c r="E113" i="1"/>
  <c r="E217" i="1"/>
  <c r="E88" i="1"/>
  <c r="E185" i="1"/>
  <c r="E44" i="1"/>
  <c r="E125" i="1"/>
  <c r="E107" i="1"/>
  <c r="E31" i="1"/>
  <c r="E68" i="1"/>
  <c r="E70" i="1"/>
  <c r="E35" i="1"/>
  <c r="E95" i="1"/>
  <c r="E171" i="1"/>
  <c r="E131" i="1"/>
  <c r="E199" i="1"/>
  <c r="E36" i="1"/>
  <c r="E102" i="1"/>
  <c r="E181" i="1"/>
  <c r="E123" i="1"/>
  <c r="E148" i="1"/>
  <c r="E220" i="1"/>
  <c r="E195" i="1"/>
  <c r="E32" i="1"/>
  <c r="E203" i="1"/>
  <c r="E98" i="1"/>
  <c r="E73" i="1"/>
  <c r="E63" i="1"/>
  <c r="E84" i="1"/>
  <c r="E117" i="1"/>
  <c r="E110" i="1"/>
  <c r="E194" i="1"/>
  <c r="E78" i="1"/>
  <c r="E226" i="1"/>
  <c r="E140" i="1"/>
  <c r="C8" i="1"/>
  <c r="E13" i="1"/>
  <c r="E18" i="1"/>
  <c r="E16" i="1"/>
  <c r="E26" i="1"/>
  <c r="E25" i="1"/>
  <c r="E17" i="1"/>
  <c r="E15" i="1"/>
  <c r="E21" i="1"/>
  <c r="E14" i="1"/>
  <c r="E20" i="1"/>
  <c r="E12" i="1"/>
  <c r="C9" i="1" l="1"/>
  <c r="C10" i="1" l="1"/>
  <c r="C11" i="1" l="1"/>
  <c r="C12" i="1" l="1"/>
  <c r="D13" i="1"/>
  <c r="F13" i="1" s="1"/>
  <c r="D26" i="1"/>
  <c r="F26" i="1" s="1"/>
  <c r="D23" i="1"/>
  <c r="F23" i="1" s="1"/>
  <c r="D17" i="1"/>
  <c r="F17" i="1" s="1"/>
  <c r="D16" i="1"/>
  <c r="F16" i="1" s="1"/>
  <c r="D125" i="1" l="1"/>
  <c r="F125" i="1" s="1"/>
  <c r="D209" i="1"/>
  <c r="F209" i="1" s="1"/>
  <c r="D171" i="1"/>
  <c r="F171" i="1" s="1"/>
  <c r="D43" i="1"/>
  <c r="F43" i="1" s="1"/>
  <c r="D153" i="1"/>
  <c r="F153" i="1" s="1"/>
  <c r="D210" i="1"/>
  <c r="F210" i="1" s="1"/>
  <c r="D108" i="1"/>
  <c r="F108" i="1" s="1"/>
  <c r="G110" i="1" s="1"/>
  <c r="D147" i="1"/>
  <c r="F147" i="1" s="1"/>
  <c r="D129" i="1"/>
  <c r="F129" i="1" s="1"/>
  <c r="D146" i="1"/>
  <c r="F146" i="1" s="1"/>
  <c r="D200" i="1"/>
  <c r="F200" i="1" s="1"/>
  <c r="D126" i="1"/>
  <c r="F126" i="1" s="1"/>
  <c r="G128" i="1" s="1"/>
  <c r="D67" i="1"/>
  <c r="F67" i="1" s="1"/>
  <c r="D161" i="1"/>
  <c r="F161" i="1" s="1"/>
  <c r="G163" i="1" s="1"/>
  <c r="D70" i="1"/>
  <c r="F70" i="1" s="1"/>
  <c r="G72" i="1" s="1"/>
  <c r="D49" i="1"/>
  <c r="F49" i="1" s="1"/>
  <c r="D213" i="1"/>
  <c r="F213" i="1" s="1"/>
  <c r="D217" i="1"/>
  <c r="F217" i="1" s="1"/>
  <c r="D77" i="1"/>
  <c r="F77" i="1" s="1"/>
  <c r="D193" i="1"/>
  <c r="F193" i="1" s="1"/>
  <c r="D142" i="1"/>
  <c r="F142" i="1" s="1"/>
  <c r="D115" i="1"/>
  <c r="F115" i="1" s="1"/>
  <c r="G117" i="1" s="1"/>
  <c r="D235" i="1"/>
  <c r="F235" i="1" s="1"/>
  <c r="D218" i="1"/>
  <c r="F218" i="1" s="1"/>
  <c r="D207" i="1"/>
  <c r="F207" i="1" s="1"/>
  <c r="D216" i="1"/>
  <c r="F216" i="1" s="1"/>
  <c r="G218" i="1" s="1"/>
  <c r="D229" i="1"/>
  <c r="F229" i="1" s="1"/>
  <c r="D54" i="1"/>
  <c r="F54" i="1" s="1"/>
  <c r="D34" i="1"/>
  <c r="F34" i="1" s="1"/>
  <c r="D212" i="1"/>
  <c r="F212" i="1" s="1"/>
  <c r="G214" i="1" s="1"/>
  <c r="D110" i="1"/>
  <c r="F110" i="1" s="1"/>
  <c r="D100" i="1"/>
  <c r="F100" i="1" s="1"/>
  <c r="D102" i="1"/>
  <c r="F102" i="1" s="1"/>
  <c r="D190" i="1"/>
  <c r="F190" i="1" s="1"/>
  <c r="G192" i="1" s="1"/>
  <c r="D109" i="1"/>
  <c r="F109" i="1" s="1"/>
  <c r="D140" i="1"/>
  <c r="F140" i="1" s="1"/>
  <c r="G142" i="1" s="1"/>
  <c r="D144" i="1"/>
  <c r="F144" i="1" s="1"/>
  <c r="G146" i="1" s="1"/>
  <c r="D55" i="1"/>
  <c r="F55" i="1" s="1"/>
  <c r="D183" i="1"/>
  <c r="F183" i="1" s="1"/>
  <c r="D234" i="1"/>
  <c r="F234" i="1" s="1"/>
  <c r="D75" i="1"/>
  <c r="F75" i="1" s="1"/>
  <c r="D184" i="1"/>
  <c r="F184" i="1" s="1"/>
  <c r="G186" i="1" s="1"/>
  <c r="D181" i="1"/>
  <c r="F181" i="1" s="1"/>
  <c r="D196" i="1"/>
  <c r="F196" i="1" s="1"/>
  <c r="D44" i="1"/>
  <c r="F44" i="1" s="1"/>
  <c r="G46" i="1" s="1"/>
  <c r="D178" i="1"/>
  <c r="F178" i="1" s="1"/>
  <c r="D95" i="1"/>
  <c r="F95" i="1" s="1"/>
  <c r="D117" i="1"/>
  <c r="F117" i="1" s="1"/>
  <c r="D42" i="1"/>
  <c r="F42" i="1" s="1"/>
  <c r="D219" i="1"/>
  <c r="F219" i="1" s="1"/>
  <c r="D211" i="1"/>
  <c r="F211" i="1" s="1"/>
  <c r="D98" i="1"/>
  <c r="F98" i="1" s="1"/>
  <c r="D223" i="1"/>
  <c r="F223" i="1" s="1"/>
  <c r="D163" i="1"/>
  <c r="F163" i="1" s="1"/>
  <c r="D156" i="1"/>
  <c r="F156" i="1" s="1"/>
  <c r="D93" i="1"/>
  <c r="F93" i="1" s="1"/>
  <c r="D135" i="1"/>
  <c r="F135" i="1" s="1"/>
  <c r="D175" i="1"/>
  <c r="F175" i="1" s="1"/>
  <c r="D205" i="1"/>
  <c r="F205" i="1" s="1"/>
  <c r="D168" i="1"/>
  <c r="F168" i="1" s="1"/>
  <c r="D136" i="1"/>
  <c r="F136" i="1" s="1"/>
  <c r="D127" i="1"/>
  <c r="F127" i="1" s="1"/>
  <c r="D143" i="1"/>
  <c r="F143" i="1" s="1"/>
  <c r="D50" i="1"/>
  <c r="F50" i="1" s="1"/>
  <c r="D105" i="1"/>
  <c r="F105" i="1" s="1"/>
  <c r="D202" i="1"/>
  <c r="F202" i="1" s="1"/>
  <c r="D65" i="1"/>
  <c r="F65" i="1" s="1"/>
  <c r="D89" i="1"/>
  <c r="F89" i="1" s="1"/>
  <c r="D221" i="1"/>
  <c r="F221" i="1" s="1"/>
  <c r="G223" i="1" s="1"/>
  <c r="D123" i="1"/>
  <c r="F123" i="1" s="1"/>
  <c r="D107" i="1"/>
  <c r="F107" i="1" s="1"/>
  <c r="D141" i="1"/>
  <c r="F141" i="1" s="1"/>
  <c r="G143" i="1" s="1"/>
  <c r="D92" i="1"/>
  <c r="F92" i="1" s="1"/>
  <c r="D57" i="1"/>
  <c r="F57" i="1" s="1"/>
  <c r="D64" i="1"/>
  <c r="F64" i="1" s="1"/>
  <c r="D62" i="1"/>
  <c r="F62" i="1" s="1"/>
  <c r="G64" i="1" s="1"/>
  <c r="D198" i="1"/>
  <c r="F198" i="1" s="1"/>
  <c r="D29" i="1"/>
  <c r="F29" i="1" s="1"/>
  <c r="D84" i="1"/>
  <c r="F84" i="1" s="1"/>
  <c r="D173" i="1"/>
  <c r="F173" i="1" s="1"/>
  <c r="D192" i="1"/>
  <c r="F192" i="1" s="1"/>
  <c r="D133" i="1"/>
  <c r="F133" i="1" s="1"/>
  <c r="G135" i="1" s="1"/>
  <c r="D104" i="1"/>
  <c r="F104" i="1" s="1"/>
  <c r="D31" i="1"/>
  <c r="F31" i="1" s="1"/>
  <c r="D94" i="1"/>
  <c r="F94" i="1" s="1"/>
  <c r="G96" i="1" s="1"/>
  <c r="D230" i="1"/>
  <c r="F230" i="1" s="1"/>
  <c r="D186" i="1"/>
  <c r="F186" i="1" s="1"/>
  <c r="D152" i="1"/>
  <c r="F152" i="1" s="1"/>
  <c r="D166" i="1"/>
  <c r="F166" i="1" s="1"/>
  <c r="D35" i="1"/>
  <c r="F35" i="1" s="1"/>
  <c r="D228" i="1"/>
  <c r="F228" i="1" s="1"/>
  <c r="D164" i="1"/>
  <c r="F164" i="1" s="1"/>
  <c r="G166" i="1" s="1"/>
  <c r="D30" i="1"/>
  <c r="F30" i="1" s="1"/>
  <c r="G32" i="1" s="1"/>
  <c r="D159" i="1"/>
  <c r="F159" i="1" s="1"/>
  <c r="D46" i="1"/>
  <c r="F46" i="1" s="1"/>
  <c r="D56" i="1"/>
  <c r="F56" i="1" s="1"/>
  <c r="D187" i="1"/>
  <c r="F187" i="1" s="1"/>
  <c r="D124" i="1"/>
  <c r="F124" i="1" s="1"/>
  <c r="G126" i="1" s="1"/>
  <c r="D174" i="1"/>
  <c r="F174" i="1" s="1"/>
  <c r="D33" i="1"/>
  <c r="F33" i="1" s="1"/>
  <c r="D41" i="1"/>
  <c r="F41" i="1" s="1"/>
  <c r="G43" i="1" s="1"/>
  <c r="D76" i="1"/>
  <c r="F76" i="1" s="1"/>
  <c r="D91" i="1"/>
  <c r="F91" i="1" s="1"/>
  <c r="G93" i="1" s="1"/>
  <c r="D191" i="1"/>
  <c r="F191" i="1" s="1"/>
  <c r="D66" i="1"/>
  <c r="F66" i="1" s="1"/>
  <c r="G68" i="1" s="1"/>
  <c r="D60" i="1"/>
  <c r="F60" i="1" s="1"/>
  <c r="G62" i="1" s="1"/>
  <c r="D96" i="1"/>
  <c r="F96" i="1" s="1"/>
  <c r="D194" i="1"/>
  <c r="F194" i="1" s="1"/>
  <c r="D53" i="1"/>
  <c r="F53" i="1" s="1"/>
  <c r="G55" i="1" s="1"/>
  <c r="D45" i="1"/>
  <c r="F45" i="1" s="1"/>
  <c r="D154" i="1"/>
  <c r="F154" i="1" s="1"/>
  <c r="D68" i="1"/>
  <c r="F68" i="1" s="1"/>
  <c r="D63" i="1"/>
  <c r="F63" i="1" s="1"/>
  <c r="G65" i="1" s="1"/>
  <c r="D116" i="1"/>
  <c r="F116" i="1" s="1"/>
  <c r="G118" i="1" s="1"/>
  <c r="D220" i="1"/>
  <c r="F220" i="1" s="1"/>
  <c r="D208" i="1"/>
  <c r="F208" i="1" s="1"/>
  <c r="G210" i="1" s="1"/>
  <c r="D119" i="1"/>
  <c r="F119" i="1" s="1"/>
  <c r="G121" i="1" s="1"/>
  <c r="D182" i="1"/>
  <c r="F182" i="1" s="1"/>
  <c r="D79" i="1"/>
  <c r="F79" i="1" s="1"/>
  <c r="D48" i="1"/>
  <c r="F48" i="1" s="1"/>
  <c r="G50" i="1" s="1"/>
  <c r="D233" i="1"/>
  <c r="F233" i="1" s="1"/>
  <c r="G235" i="1" s="1"/>
  <c r="D203" i="1"/>
  <c r="F203" i="1" s="1"/>
  <c r="G205" i="1" s="1"/>
  <c r="D169" i="1"/>
  <c r="F169" i="1" s="1"/>
  <c r="D111" i="1"/>
  <c r="F111" i="1" s="1"/>
  <c r="G113" i="1" s="1"/>
  <c r="D138" i="1"/>
  <c r="F138" i="1" s="1"/>
  <c r="G140" i="1" s="1"/>
  <c r="D113" i="1"/>
  <c r="F113" i="1" s="1"/>
  <c r="D121" i="1"/>
  <c r="F121" i="1" s="1"/>
  <c r="G123" i="1" s="1"/>
  <c r="D128" i="1"/>
  <c r="F128" i="1" s="1"/>
  <c r="D225" i="1"/>
  <c r="F225" i="1" s="1"/>
  <c r="G227" i="1" s="1"/>
  <c r="D214" i="1"/>
  <c r="F214" i="1" s="1"/>
  <c r="G216" i="1" s="1"/>
  <c r="D86" i="1"/>
  <c r="F86" i="1" s="1"/>
  <c r="D160" i="1"/>
  <c r="F160" i="1" s="1"/>
  <c r="G162" i="1" s="1"/>
  <c r="D82" i="1"/>
  <c r="F82" i="1" s="1"/>
  <c r="G84" i="1" s="1"/>
  <c r="D162" i="1"/>
  <c r="F162" i="1" s="1"/>
  <c r="D88" i="1"/>
  <c r="F88" i="1" s="1"/>
  <c r="D80" i="1"/>
  <c r="F80" i="1" s="1"/>
  <c r="D176" i="1"/>
  <c r="F176" i="1" s="1"/>
  <c r="D38" i="1"/>
  <c r="F38" i="1" s="1"/>
  <c r="G40" i="1" s="1"/>
  <c r="D122" i="1"/>
  <c r="F122" i="1" s="1"/>
  <c r="D118" i="1"/>
  <c r="F118" i="1" s="1"/>
  <c r="D97" i="1"/>
  <c r="F97" i="1" s="1"/>
  <c r="G99" i="1" s="1"/>
  <c r="D227" i="1"/>
  <c r="F227" i="1" s="1"/>
  <c r="D158" i="1"/>
  <c r="F158" i="1" s="1"/>
  <c r="D148" i="1"/>
  <c r="F148" i="1" s="1"/>
  <c r="D83" i="1"/>
  <c r="F83" i="1" s="1"/>
  <c r="D103" i="1"/>
  <c r="F103" i="1" s="1"/>
  <c r="G105" i="1" s="1"/>
  <c r="D215" i="1"/>
  <c r="F215" i="1" s="1"/>
  <c r="G217" i="1" s="1"/>
  <c r="D132" i="1"/>
  <c r="F132" i="1" s="1"/>
  <c r="G134" i="1" s="1"/>
  <c r="D224" i="1"/>
  <c r="F224" i="1" s="1"/>
  <c r="G226" i="1" s="1"/>
  <c r="D232" i="1"/>
  <c r="F232" i="1" s="1"/>
  <c r="D87" i="1"/>
  <c r="F87" i="1" s="1"/>
  <c r="D170" i="1"/>
  <c r="F170" i="1" s="1"/>
  <c r="G172" i="1" s="1"/>
  <c r="D177" i="1"/>
  <c r="F177" i="1" s="1"/>
  <c r="D226" i="1"/>
  <c r="F226" i="1" s="1"/>
  <c r="G228" i="1" s="1"/>
  <c r="D90" i="1"/>
  <c r="F90" i="1" s="1"/>
  <c r="G92" i="1" s="1"/>
  <c r="D179" i="1"/>
  <c r="F179" i="1" s="1"/>
  <c r="G181" i="1" s="1"/>
  <c r="D134" i="1"/>
  <c r="F134" i="1" s="1"/>
  <c r="D139" i="1"/>
  <c r="F139" i="1" s="1"/>
  <c r="D149" i="1"/>
  <c r="F149" i="1" s="1"/>
  <c r="D185" i="1"/>
  <c r="F185" i="1" s="1"/>
  <c r="G187" i="1" s="1"/>
  <c r="D47" i="1"/>
  <c r="F47" i="1" s="1"/>
  <c r="G49" i="1" s="1"/>
  <c r="D120" i="1"/>
  <c r="F120" i="1" s="1"/>
  <c r="D236" i="1"/>
  <c r="F236" i="1" s="1"/>
  <c r="D51" i="1"/>
  <c r="F51" i="1" s="1"/>
  <c r="G53" i="1" s="1"/>
  <c r="D131" i="1"/>
  <c r="F131" i="1" s="1"/>
  <c r="D137" i="1"/>
  <c r="F137" i="1" s="1"/>
  <c r="D114" i="1"/>
  <c r="F114" i="1" s="1"/>
  <c r="D150" i="1"/>
  <c r="F150" i="1" s="1"/>
  <c r="G152" i="1" s="1"/>
  <c r="D145" i="1"/>
  <c r="F145" i="1" s="1"/>
  <c r="G147" i="1" s="1"/>
  <c r="D72" i="1"/>
  <c r="F72" i="1" s="1"/>
  <c r="D201" i="1"/>
  <c r="F201" i="1" s="1"/>
  <c r="G203" i="1" s="1"/>
  <c r="D52" i="1"/>
  <c r="F52" i="1" s="1"/>
  <c r="D71" i="1"/>
  <c r="F71" i="1" s="1"/>
  <c r="D81" i="1"/>
  <c r="F81" i="1" s="1"/>
  <c r="D151" i="1"/>
  <c r="F151" i="1" s="1"/>
  <c r="G153" i="1" s="1"/>
  <c r="D37" i="1"/>
  <c r="F37" i="1" s="1"/>
  <c r="G39" i="1" s="1"/>
  <c r="D78" i="1"/>
  <c r="F78" i="1" s="1"/>
  <c r="D189" i="1"/>
  <c r="F189" i="1" s="1"/>
  <c r="G191" i="1" s="1"/>
  <c r="D195" i="1"/>
  <c r="F195" i="1" s="1"/>
  <c r="G197" i="1" s="1"/>
  <c r="D172" i="1"/>
  <c r="F172" i="1" s="1"/>
  <c r="G174" i="1" s="1"/>
  <c r="D165" i="1"/>
  <c r="F165" i="1" s="1"/>
  <c r="G167" i="1" s="1"/>
  <c r="D85" i="1"/>
  <c r="F85" i="1" s="1"/>
  <c r="G87" i="1" s="1"/>
  <c r="D39" i="1"/>
  <c r="F39" i="1" s="1"/>
  <c r="D59" i="1"/>
  <c r="F59" i="1" s="1"/>
  <c r="G61" i="1" s="1"/>
  <c r="D40" i="1"/>
  <c r="F40" i="1" s="1"/>
  <c r="D101" i="1"/>
  <c r="F101" i="1" s="1"/>
  <c r="G103" i="1" s="1"/>
  <c r="D237" i="1"/>
  <c r="F237" i="1" s="1"/>
  <c r="D36" i="1"/>
  <c r="F36" i="1" s="1"/>
  <c r="D167" i="1"/>
  <c r="F167" i="1" s="1"/>
  <c r="D204" i="1"/>
  <c r="F204" i="1" s="1"/>
  <c r="G206" i="1" s="1"/>
  <c r="D155" i="1"/>
  <c r="F155" i="1" s="1"/>
  <c r="G157" i="1" s="1"/>
  <c r="D130" i="1"/>
  <c r="F130" i="1" s="1"/>
  <c r="G132" i="1" s="1"/>
  <c r="D188" i="1"/>
  <c r="F188" i="1" s="1"/>
  <c r="D238" i="1"/>
  <c r="F238" i="1" s="1"/>
  <c r="D199" i="1"/>
  <c r="F199" i="1" s="1"/>
  <c r="G201" i="1" s="1"/>
  <c r="D73" i="1"/>
  <c r="F73" i="1" s="1"/>
  <c r="D112" i="1"/>
  <c r="F112" i="1" s="1"/>
  <c r="G114" i="1" s="1"/>
  <c r="D206" i="1"/>
  <c r="F206" i="1" s="1"/>
  <c r="D61" i="1"/>
  <c r="F61" i="1" s="1"/>
  <c r="G63" i="1" s="1"/>
  <c r="D99" i="1"/>
  <c r="F99" i="1" s="1"/>
  <c r="D157" i="1"/>
  <c r="F157" i="1" s="1"/>
  <c r="D222" i="1"/>
  <c r="F222" i="1" s="1"/>
  <c r="D106" i="1"/>
  <c r="F106" i="1" s="1"/>
  <c r="G108" i="1" s="1"/>
  <c r="D58" i="1"/>
  <c r="F58" i="1" s="1"/>
  <c r="D180" i="1"/>
  <c r="F180" i="1" s="1"/>
  <c r="G182" i="1" s="1"/>
  <c r="D69" i="1"/>
  <c r="F69" i="1" s="1"/>
  <c r="D32" i="1"/>
  <c r="F32" i="1" s="1"/>
  <c r="D231" i="1"/>
  <c r="F231" i="1" s="1"/>
  <c r="G233" i="1" s="1"/>
  <c r="D197" i="1"/>
  <c r="F197" i="1" s="1"/>
  <c r="D74" i="1"/>
  <c r="F74" i="1" s="1"/>
  <c r="G76" i="1" s="1"/>
  <c r="G14" i="1"/>
  <c r="D27" i="1"/>
  <c r="F27" i="1" s="1"/>
  <c r="D12" i="1"/>
  <c r="F12" i="1" s="1"/>
  <c r="D20" i="1"/>
  <c r="F20" i="1" s="1"/>
  <c r="D25" i="1"/>
  <c r="F25" i="1" s="1"/>
  <c r="D19" i="1"/>
  <c r="F19" i="1" s="1"/>
  <c r="D22" i="1"/>
  <c r="F22" i="1" s="1"/>
  <c r="D15" i="1"/>
  <c r="F15" i="1" s="1"/>
  <c r="G17" i="1" s="1"/>
  <c r="D21" i="1"/>
  <c r="F21" i="1" s="1"/>
  <c r="G23" i="1" s="1"/>
  <c r="D24" i="1"/>
  <c r="F24" i="1" s="1"/>
  <c r="D18" i="1"/>
  <c r="F18" i="1" s="1"/>
  <c r="D14" i="1"/>
  <c r="F14" i="1" s="1"/>
  <c r="D28" i="1"/>
  <c r="F28" i="1" s="1"/>
  <c r="G138" i="1" l="1"/>
  <c r="G74" i="1"/>
  <c r="G238" i="1"/>
  <c r="G120" i="1"/>
  <c r="G196" i="1"/>
  <c r="G35" i="1"/>
  <c r="G91" i="1"/>
  <c r="G100" i="1"/>
  <c r="G198" i="1"/>
  <c r="G36" i="1"/>
  <c r="G212" i="1"/>
  <c r="G199" i="1"/>
  <c r="G159" i="1"/>
  <c r="G190" i="1"/>
  <c r="G42" i="1"/>
  <c r="G80" i="1"/>
  <c r="G122" i="1"/>
  <c r="G124" i="1"/>
  <c r="G88" i="1"/>
  <c r="G170" i="1"/>
  <c r="G171" i="1"/>
  <c r="G222" i="1"/>
  <c r="G98" i="1"/>
  <c r="G176" i="1"/>
  <c r="G230" i="1"/>
  <c r="G106" i="1"/>
  <c r="G66" i="1"/>
  <c r="G67" i="1"/>
  <c r="G207" i="1"/>
  <c r="G213" i="1"/>
  <c r="G111" i="1"/>
  <c r="G56" i="1"/>
  <c r="G144" i="1"/>
  <c r="G69" i="1"/>
  <c r="G155" i="1"/>
  <c r="G101" i="1"/>
  <c r="G37" i="1"/>
  <c r="G45" i="1"/>
  <c r="G41" i="1"/>
  <c r="G116" i="1"/>
  <c r="G85" i="1"/>
  <c r="G178" i="1"/>
  <c r="G189" i="1"/>
  <c r="G168" i="1"/>
  <c r="G194" i="1"/>
  <c r="G94" i="1"/>
  <c r="G107" i="1"/>
  <c r="G137" i="1"/>
  <c r="G44" i="1"/>
  <c r="G77" i="1"/>
  <c r="G104" i="1"/>
  <c r="G79" i="1"/>
  <c r="G202" i="1"/>
  <c r="G225" i="1"/>
  <c r="G59" i="1"/>
  <c r="G195" i="1"/>
  <c r="G208" i="1"/>
  <c r="G83" i="1"/>
  <c r="G151" i="1"/>
  <c r="G89" i="1"/>
  <c r="G150" i="1"/>
  <c r="G82" i="1"/>
  <c r="G130" i="1"/>
  <c r="G70" i="1"/>
  <c r="G193" i="1"/>
  <c r="G58" i="1"/>
  <c r="G154" i="1"/>
  <c r="G175" i="1"/>
  <c r="G52" i="1"/>
  <c r="G95" i="1"/>
  <c r="G119" i="1"/>
  <c r="G236" i="1"/>
  <c r="G102" i="1"/>
  <c r="G209" i="1"/>
  <c r="G219" i="1"/>
  <c r="G148" i="1"/>
  <c r="G173" i="1"/>
  <c r="G179" i="1"/>
  <c r="G177" i="1"/>
  <c r="G33" i="1"/>
  <c r="G34" i="1"/>
  <c r="G139" i="1"/>
  <c r="G160" i="1"/>
  <c r="G90" i="1"/>
  <c r="G81" i="1"/>
  <c r="G156" i="1"/>
  <c r="G48" i="1"/>
  <c r="G188" i="1"/>
  <c r="G86" i="1"/>
  <c r="G109" i="1"/>
  <c r="G145" i="1"/>
  <c r="G158" i="1"/>
  <c r="G97" i="1"/>
  <c r="G183" i="1"/>
  <c r="G185" i="1"/>
  <c r="G220" i="1"/>
  <c r="G215" i="1"/>
  <c r="G131" i="1"/>
  <c r="G211" i="1"/>
  <c r="G200" i="1"/>
  <c r="G224" i="1"/>
  <c r="G204" i="1"/>
  <c r="G221" i="1"/>
  <c r="G231" i="1"/>
  <c r="G30" i="1"/>
  <c r="G71" i="1"/>
  <c r="G20" i="1"/>
  <c r="G169" i="1"/>
  <c r="G73" i="1"/>
  <c r="G141" i="1"/>
  <c r="G26" i="1"/>
  <c r="G29" i="1"/>
  <c r="G60" i="1"/>
  <c r="G75" i="1"/>
  <c r="G38" i="1"/>
  <c r="G54" i="1"/>
  <c r="G133" i="1"/>
  <c r="G136" i="1"/>
  <c r="G234" i="1"/>
  <c r="G229" i="1"/>
  <c r="G164" i="1"/>
  <c r="G115" i="1"/>
  <c r="G184" i="1"/>
  <c r="G47" i="1"/>
  <c r="G78" i="1"/>
  <c r="G161" i="1"/>
  <c r="G232" i="1"/>
  <c r="G31" i="1"/>
  <c r="G125" i="1"/>
  <c r="G129" i="1"/>
  <c r="G165" i="1"/>
  <c r="G180" i="1"/>
  <c r="G57" i="1"/>
  <c r="G112" i="1"/>
  <c r="G237" i="1"/>
  <c r="G51" i="1"/>
  <c r="G149" i="1"/>
  <c r="G127" i="1"/>
  <c r="G15" i="1"/>
  <c r="G24" i="1"/>
  <c r="G25" i="1"/>
  <c r="G21" i="1"/>
  <c r="G28" i="1"/>
  <c r="G27" i="1"/>
  <c r="G19" i="1"/>
  <c r="G16" i="1"/>
  <c r="G22" i="1"/>
  <c r="G18" i="1"/>
</calcChain>
</file>

<file path=xl/sharedStrings.xml><?xml version="1.0" encoding="utf-8"?>
<sst xmlns="http://schemas.openxmlformats.org/spreadsheetml/2006/main" count="14" uniqueCount="14">
  <si>
    <t>Date</t>
  </si>
  <si>
    <t>Price</t>
  </si>
  <si>
    <t>Weights</t>
  </si>
  <si>
    <t>WMA(1)</t>
  </si>
  <si>
    <t>WMA(2)</t>
  </si>
  <si>
    <t>2x(2)-(1)</t>
  </si>
  <si>
    <t>HMA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</si>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</sst>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futures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50800"/>
          </c:spPr>
          <c:marker>
            <c:symbol val="none"/>
          </c:marker>
          <c:cat>
            <c:numRef>
              <c:f>GC20_I0B!$A$14:$A$126</c:f>
              <c:numCache>
                <c:formatCode>m/d/yyyy</c:formatCode>
                <c:ptCount val="113"/>
                <c:pt idx="0">
                  <c:v>40198</c:v>
                </c:pt>
                <c:pt idx="1">
                  <c:v>40199</c:v>
                </c:pt>
                <c:pt idx="2">
                  <c:v>40200</c:v>
                </c:pt>
                <c:pt idx="3">
                  <c:v>40203</c:v>
                </c:pt>
                <c:pt idx="4">
                  <c:v>40204</c:v>
                </c:pt>
                <c:pt idx="5">
                  <c:v>40205</c:v>
                </c:pt>
                <c:pt idx="6">
                  <c:v>40206</c:v>
                </c:pt>
                <c:pt idx="7">
                  <c:v>40207</c:v>
                </c:pt>
                <c:pt idx="8">
                  <c:v>40210</c:v>
                </c:pt>
                <c:pt idx="9">
                  <c:v>40211</c:v>
                </c:pt>
                <c:pt idx="10">
                  <c:v>40212</c:v>
                </c:pt>
                <c:pt idx="11">
                  <c:v>40213</c:v>
                </c:pt>
                <c:pt idx="12">
                  <c:v>40214</c:v>
                </c:pt>
                <c:pt idx="13">
                  <c:v>40217</c:v>
                </c:pt>
                <c:pt idx="14">
                  <c:v>40218</c:v>
                </c:pt>
                <c:pt idx="15">
                  <c:v>40219</c:v>
                </c:pt>
                <c:pt idx="16">
                  <c:v>40220</c:v>
                </c:pt>
                <c:pt idx="17">
                  <c:v>40221</c:v>
                </c:pt>
                <c:pt idx="18">
                  <c:v>40225</c:v>
                </c:pt>
                <c:pt idx="19">
                  <c:v>40226</c:v>
                </c:pt>
                <c:pt idx="20">
                  <c:v>40227</c:v>
                </c:pt>
                <c:pt idx="21">
                  <c:v>40228</c:v>
                </c:pt>
                <c:pt idx="22">
                  <c:v>40231</c:v>
                </c:pt>
                <c:pt idx="23">
                  <c:v>40232</c:v>
                </c:pt>
                <c:pt idx="24">
                  <c:v>40233</c:v>
                </c:pt>
                <c:pt idx="25">
                  <c:v>40234</c:v>
                </c:pt>
                <c:pt idx="26">
                  <c:v>40235</c:v>
                </c:pt>
                <c:pt idx="27">
                  <c:v>40238</c:v>
                </c:pt>
                <c:pt idx="28">
                  <c:v>40239</c:v>
                </c:pt>
                <c:pt idx="29">
                  <c:v>40240</c:v>
                </c:pt>
                <c:pt idx="30">
                  <c:v>40241</c:v>
                </c:pt>
                <c:pt idx="31">
                  <c:v>40242</c:v>
                </c:pt>
                <c:pt idx="32">
                  <c:v>40245</c:v>
                </c:pt>
                <c:pt idx="33">
                  <c:v>40246</c:v>
                </c:pt>
                <c:pt idx="34">
                  <c:v>40247</c:v>
                </c:pt>
                <c:pt idx="35">
                  <c:v>40248</c:v>
                </c:pt>
                <c:pt idx="36">
                  <c:v>40249</c:v>
                </c:pt>
                <c:pt idx="37">
                  <c:v>40252</c:v>
                </c:pt>
                <c:pt idx="38">
                  <c:v>40253</c:v>
                </c:pt>
                <c:pt idx="39">
                  <c:v>40254</c:v>
                </c:pt>
                <c:pt idx="40">
                  <c:v>40255</c:v>
                </c:pt>
                <c:pt idx="41">
                  <c:v>40256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40266</c:v>
                </c:pt>
                <c:pt idx="48">
                  <c:v>40267</c:v>
                </c:pt>
                <c:pt idx="49">
                  <c:v>40268</c:v>
                </c:pt>
                <c:pt idx="50">
                  <c:v>40269</c:v>
                </c:pt>
                <c:pt idx="51">
                  <c:v>40273</c:v>
                </c:pt>
                <c:pt idx="52">
                  <c:v>40274</c:v>
                </c:pt>
                <c:pt idx="53">
                  <c:v>40275</c:v>
                </c:pt>
                <c:pt idx="54">
                  <c:v>40276</c:v>
                </c:pt>
                <c:pt idx="55">
                  <c:v>40277</c:v>
                </c:pt>
                <c:pt idx="56">
                  <c:v>40280</c:v>
                </c:pt>
                <c:pt idx="57">
                  <c:v>40281</c:v>
                </c:pt>
                <c:pt idx="58">
                  <c:v>40282</c:v>
                </c:pt>
                <c:pt idx="59">
                  <c:v>40283</c:v>
                </c:pt>
                <c:pt idx="60">
                  <c:v>40284</c:v>
                </c:pt>
                <c:pt idx="61">
                  <c:v>40287</c:v>
                </c:pt>
                <c:pt idx="62">
                  <c:v>40288</c:v>
                </c:pt>
                <c:pt idx="63">
                  <c:v>40289</c:v>
                </c:pt>
                <c:pt idx="64">
                  <c:v>40290</c:v>
                </c:pt>
                <c:pt idx="65">
                  <c:v>40291</c:v>
                </c:pt>
                <c:pt idx="66">
                  <c:v>40294</c:v>
                </c:pt>
                <c:pt idx="67">
                  <c:v>40295</c:v>
                </c:pt>
                <c:pt idx="68">
                  <c:v>40296</c:v>
                </c:pt>
                <c:pt idx="69">
                  <c:v>40297</c:v>
                </c:pt>
                <c:pt idx="70">
                  <c:v>40298</c:v>
                </c:pt>
                <c:pt idx="71">
                  <c:v>40301</c:v>
                </c:pt>
                <c:pt idx="72">
                  <c:v>40302</c:v>
                </c:pt>
                <c:pt idx="73">
                  <c:v>40303</c:v>
                </c:pt>
                <c:pt idx="74">
                  <c:v>40304</c:v>
                </c:pt>
                <c:pt idx="75">
                  <c:v>40305</c:v>
                </c:pt>
                <c:pt idx="76">
                  <c:v>40308</c:v>
                </c:pt>
                <c:pt idx="77">
                  <c:v>40309</c:v>
                </c:pt>
                <c:pt idx="78">
                  <c:v>40310</c:v>
                </c:pt>
                <c:pt idx="79">
                  <c:v>40311</c:v>
                </c:pt>
                <c:pt idx="80">
                  <c:v>40312</c:v>
                </c:pt>
                <c:pt idx="81">
                  <c:v>40315</c:v>
                </c:pt>
                <c:pt idx="82">
                  <c:v>40316</c:v>
                </c:pt>
                <c:pt idx="83">
                  <c:v>40317</c:v>
                </c:pt>
                <c:pt idx="84">
                  <c:v>40318</c:v>
                </c:pt>
                <c:pt idx="85">
                  <c:v>40319</c:v>
                </c:pt>
                <c:pt idx="86">
                  <c:v>40322</c:v>
                </c:pt>
                <c:pt idx="87">
                  <c:v>40323</c:v>
                </c:pt>
                <c:pt idx="88">
                  <c:v>40324</c:v>
                </c:pt>
                <c:pt idx="89">
                  <c:v>40325</c:v>
                </c:pt>
                <c:pt idx="90">
                  <c:v>40326</c:v>
                </c:pt>
                <c:pt idx="91">
                  <c:v>40330</c:v>
                </c:pt>
                <c:pt idx="92">
                  <c:v>40331</c:v>
                </c:pt>
                <c:pt idx="93">
                  <c:v>40332</c:v>
                </c:pt>
                <c:pt idx="94">
                  <c:v>40333</c:v>
                </c:pt>
                <c:pt idx="95">
                  <c:v>40336</c:v>
                </c:pt>
                <c:pt idx="96">
                  <c:v>40337</c:v>
                </c:pt>
                <c:pt idx="97">
                  <c:v>40338</c:v>
                </c:pt>
                <c:pt idx="98">
                  <c:v>40339</c:v>
                </c:pt>
                <c:pt idx="99">
                  <c:v>40340</c:v>
                </c:pt>
                <c:pt idx="100">
                  <c:v>40343</c:v>
                </c:pt>
                <c:pt idx="101">
                  <c:v>40344</c:v>
                </c:pt>
                <c:pt idx="102">
                  <c:v>40345</c:v>
                </c:pt>
                <c:pt idx="103">
                  <c:v>40346</c:v>
                </c:pt>
                <c:pt idx="104">
                  <c:v>40347</c:v>
                </c:pt>
                <c:pt idx="105">
                  <c:v>40350</c:v>
                </c:pt>
                <c:pt idx="106">
                  <c:v>40351</c:v>
                </c:pt>
                <c:pt idx="107">
                  <c:v>40352</c:v>
                </c:pt>
                <c:pt idx="108">
                  <c:v>40353</c:v>
                </c:pt>
                <c:pt idx="109">
                  <c:v>40354</c:v>
                </c:pt>
                <c:pt idx="110">
                  <c:v>40357</c:v>
                </c:pt>
                <c:pt idx="111">
                  <c:v>40358</c:v>
                </c:pt>
                <c:pt idx="112">
                  <c:v>40359</c:v>
                </c:pt>
              </c:numCache>
            </c:numRef>
          </c:cat>
          <c:val>
            <c:numRef>
              <c:f>GC20_I0B!$B$14:$B$126</c:f>
              <c:numCache>
                <c:formatCode>General</c:formatCode>
                <c:ptCount val="113"/>
                <c:pt idx="0">
                  <c:v>1122.8</c:v>
                </c:pt>
                <c:pt idx="1">
                  <c:v>1113.4000000000001</c:v>
                </c:pt>
                <c:pt idx="2">
                  <c:v>1099.9000000000001</c:v>
                </c:pt>
                <c:pt idx="3">
                  <c:v>1105.9000000000001</c:v>
                </c:pt>
                <c:pt idx="4">
                  <c:v>1108.5999999999999</c:v>
                </c:pt>
                <c:pt idx="5">
                  <c:v>1094.8</c:v>
                </c:pt>
                <c:pt idx="6">
                  <c:v>1093.9000000000001</c:v>
                </c:pt>
                <c:pt idx="7">
                  <c:v>1092.9000000000001</c:v>
                </c:pt>
                <c:pt idx="8">
                  <c:v>1114.0999999999999</c:v>
                </c:pt>
                <c:pt idx="9">
                  <c:v>1127.0999999999999</c:v>
                </c:pt>
                <c:pt idx="10">
                  <c:v>1121.0999999999999</c:v>
                </c:pt>
                <c:pt idx="11">
                  <c:v>1072.0999999999999</c:v>
                </c:pt>
                <c:pt idx="12">
                  <c:v>1061.9000000000001</c:v>
                </c:pt>
                <c:pt idx="13">
                  <c:v>1075.3</c:v>
                </c:pt>
                <c:pt idx="14">
                  <c:v>1086.3</c:v>
                </c:pt>
                <c:pt idx="15">
                  <c:v>1085.4000000000001</c:v>
                </c:pt>
                <c:pt idx="16">
                  <c:v>1103.8</c:v>
                </c:pt>
                <c:pt idx="17">
                  <c:v>1099.0999999999999</c:v>
                </c:pt>
                <c:pt idx="18">
                  <c:v>1128.9000000000001</c:v>
                </c:pt>
                <c:pt idx="19">
                  <c:v>1129.2</c:v>
                </c:pt>
                <c:pt idx="20">
                  <c:v>1127.8</c:v>
                </c:pt>
                <c:pt idx="21">
                  <c:v>1131.2</c:v>
                </c:pt>
                <c:pt idx="22">
                  <c:v>1122.2</c:v>
                </c:pt>
                <c:pt idx="23">
                  <c:v>1112.3</c:v>
                </c:pt>
                <c:pt idx="24">
                  <c:v>1106.3</c:v>
                </c:pt>
                <c:pt idx="25">
                  <c:v>1117.5999999999999</c:v>
                </c:pt>
                <c:pt idx="26">
                  <c:v>1128</c:v>
                </c:pt>
                <c:pt idx="27">
                  <c:v>1127.4000000000001</c:v>
                </c:pt>
                <c:pt idx="28">
                  <c:v>1146.5</c:v>
                </c:pt>
                <c:pt idx="29">
                  <c:v>1152.4000000000001</c:v>
                </c:pt>
                <c:pt idx="30">
                  <c:v>1142.2</c:v>
                </c:pt>
                <c:pt idx="31">
                  <c:v>1144.3</c:v>
                </c:pt>
                <c:pt idx="32">
                  <c:v>1133.0999999999999</c:v>
                </c:pt>
                <c:pt idx="33">
                  <c:v>1131.4000000000001</c:v>
                </c:pt>
                <c:pt idx="34">
                  <c:v>1117.2</c:v>
                </c:pt>
                <c:pt idx="35">
                  <c:v>1117.3</c:v>
                </c:pt>
                <c:pt idx="36">
                  <c:v>1110.8</c:v>
                </c:pt>
                <c:pt idx="37">
                  <c:v>1114.5</c:v>
                </c:pt>
                <c:pt idx="38">
                  <c:v>1131.5999999999999</c:v>
                </c:pt>
                <c:pt idx="39">
                  <c:v>1133.3</c:v>
                </c:pt>
                <c:pt idx="40">
                  <c:v>1136.5999999999999</c:v>
                </c:pt>
                <c:pt idx="41">
                  <c:v>1116.7</c:v>
                </c:pt>
                <c:pt idx="42">
                  <c:v>1108.5999999999999</c:v>
                </c:pt>
                <c:pt idx="43">
                  <c:v>1112.8</c:v>
                </c:pt>
                <c:pt idx="44">
                  <c:v>1097.9000000000001</c:v>
                </c:pt>
                <c:pt idx="45">
                  <c:v>1102</c:v>
                </c:pt>
                <c:pt idx="46">
                  <c:v>1113.3</c:v>
                </c:pt>
                <c:pt idx="47">
                  <c:v>1119.4000000000001</c:v>
                </c:pt>
                <c:pt idx="48">
                  <c:v>1113.5999999999999</c:v>
                </c:pt>
                <c:pt idx="49">
                  <c:v>1122.4000000000001</c:v>
                </c:pt>
                <c:pt idx="50">
                  <c:v>1134</c:v>
                </c:pt>
                <c:pt idx="51">
                  <c:v>1141.7</c:v>
                </c:pt>
                <c:pt idx="52">
                  <c:v>1143.9000000000001</c:v>
                </c:pt>
                <c:pt idx="53">
                  <c:v>1160.9000000000001</c:v>
                </c:pt>
                <c:pt idx="54">
                  <c:v>1160.8</c:v>
                </c:pt>
                <c:pt idx="55">
                  <c:v>1169.8</c:v>
                </c:pt>
                <c:pt idx="56">
                  <c:v>1170.0999999999999</c:v>
                </c:pt>
                <c:pt idx="57">
                  <c:v>1161.3</c:v>
                </c:pt>
                <c:pt idx="58">
                  <c:v>1167.5</c:v>
                </c:pt>
                <c:pt idx="59">
                  <c:v>1168.2</c:v>
                </c:pt>
                <c:pt idx="60">
                  <c:v>1144.8</c:v>
                </c:pt>
                <c:pt idx="61">
                  <c:v>1143.7</c:v>
                </c:pt>
                <c:pt idx="62">
                  <c:v>1147.0999999999999</c:v>
                </c:pt>
                <c:pt idx="63">
                  <c:v>1156.7</c:v>
                </c:pt>
                <c:pt idx="64">
                  <c:v>1150.8</c:v>
                </c:pt>
                <c:pt idx="65">
                  <c:v>1161.5999999999999</c:v>
                </c:pt>
                <c:pt idx="66">
                  <c:v>1161.9000000000001</c:v>
                </c:pt>
                <c:pt idx="67">
                  <c:v>1170.0999999999999</c:v>
                </c:pt>
                <c:pt idx="68">
                  <c:v>1179.7</c:v>
                </c:pt>
                <c:pt idx="69">
                  <c:v>1176.7</c:v>
                </c:pt>
                <c:pt idx="70">
                  <c:v>1188.5999999999999</c:v>
                </c:pt>
                <c:pt idx="71">
                  <c:v>1191.2</c:v>
                </c:pt>
                <c:pt idx="72">
                  <c:v>1177.0999999999999</c:v>
                </c:pt>
                <c:pt idx="73">
                  <c:v>1182.9000000000001</c:v>
                </c:pt>
                <c:pt idx="74">
                  <c:v>1205.2</c:v>
                </c:pt>
                <c:pt idx="75">
                  <c:v>1218.3</c:v>
                </c:pt>
                <c:pt idx="76">
                  <c:v>1208.7</c:v>
                </c:pt>
                <c:pt idx="77">
                  <c:v>1228.2</c:v>
                </c:pt>
                <c:pt idx="78">
                  <c:v>1251</c:v>
                </c:pt>
                <c:pt idx="79">
                  <c:v>1237.0999999999999</c:v>
                </c:pt>
                <c:pt idx="80">
                  <c:v>1235.7</c:v>
                </c:pt>
                <c:pt idx="81">
                  <c:v>1236</c:v>
                </c:pt>
                <c:pt idx="82">
                  <c:v>1222.5</c:v>
                </c:pt>
                <c:pt idx="83">
                  <c:v>1201</c:v>
                </c:pt>
                <c:pt idx="84">
                  <c:v>1196.5</c:v>
                </c:pt>
                <c:pt idx="85">
                  <c:v>1184</c:v>
                </c:pt>
                <c:pt idx="86">
                  <c:v>1201.9000000000001</c:v>
                </c:pt>
                <c:pt idx="87">
                  <c:v>1205.9000000000001</c:v>
                </c:pt>
                <c:pt idx="88">
                  <c:v>1221.3</c:v>
                </c:pt>
                <c:pt idx="89">
                  <c:v>1220.4000000000001</c:v>
                </c:pt>
                <c:pt idx="90">
                  <c:v>1221</c:v>
                </c:pt>
                <c:pt idx="91">
                  <c:v>1232.9000000000001</c:v>
                </c:pt>
                <c:pt idx="92">
                  <c:v>1228.5999999999999</c:v>
                </c:pt>
                <c:pt idx="93">
                  <c:v>1216</c:v>
                </c:pt>
                <c:pt idx="94">
                  <c:v>1223.7</c:v>
                </c:pt>
                <c:pt idx="95">
                  <c:v>1246.8</c:v>
                </c:pt>
                <c:pt idx="96">
                  <c:v>1251.5999999999999</c:v>
                </c:pt>
                <c:pt idx="97">
                  <c:v>1235.9000000000001</c:v>
                </c:pt>
                <c:pt idx="98">
                  <c:v>1228.2</c:v>
                </c:pt>
                <c:pt idx="99">
                  <c:v>1236.2</c:v>
                </c:pt>
                <c:pt idx="100">
                  <c:v>1230.5</c:v>
                </c:pt>
                <c:pt idx="101">
                  <c:v>1240.4000000000001</c:v>
                </c:pt>
                <c:pt idx="102">
                  <c:v>1236.5</c:v>
                </c:pt>
                <c:pt idx="103">
                  <c:v>1254.7</c:v>
                </c:pt>
                <c:pt idx="104">
                  <c:v>1264.3</c:v>
                </c:pt>
                <c:pt idx="105">
                  <c:v>1246.7</c:v>
                </c:pt>
                <c:pt idx="106">
                  <c:v>1246.8</c:v>
                </c:pt>
                <c:pt idx="107">
                  <c:v>1240.8</c:v>
                </c:pt>
                <c:pt idx="108">
                  <c:v>1251.9000000000001</c:v>
                </c:pt>
                <c:pt idx="109">
                  <c:v>1262.2</c:v>
                </c:pt>
                <c:pt idx="110">
                  <c:v>1244.5999999999999</c:v>
                </c:pt>
                <c:pt idx="111">
                  <c:v>1248.4000000000001</c:v>
                </c:pt>
                <c:pt idx="112">
                  <c:v>1251.9000000000001</c:v>
                </c:pt>
              </c:numCache>
            </c:numRef>
          </c:val>
          <c:smooth val="0"/>
        </c:ser>
        <c:ser>
          <c:idx val="1"/>
          <c:order val="1"/>
          <c:tx>
            <c:v>WMA(n)</c:v>
          </c:tx>
          <c:marker>
            <c:symbol val="none"/>
          </c:marker>
          <c:val>
            <c:numRef>
              <c:f>GC20_I0B!$D$12:$D$126</c:f>
              <c:numCache>
                <c:formatCode>0.00</c:formatCode>
                <c:ptCount val="115"/>
                <c:pt idx="0">
                  <c:v>1146.4745454545455</c:v>
                </c:pt>
                <c:pt idx="1">
                  <c:v>1147.6163636363638</c:v>
                </c:pt>
                <c:pt idx="2">
                  <c:v>1143.3818181818183</c:v>
                </c:pt>
                <c:pt idx="3">
                  <c:v>1137.5490909090909</c:v>
                </c:pt>
                <c:pt idx="4">
                  <c:v>1129.8672727272726</c:v>
                </c:pt>
                <c:pt idx="5" formatCode="General">
                  <c:v>1124.0763636363636</c:v>
                </c:pt>
                <c:pt idx="6" formatCode="General">
                  <c:v>1119.5618181818181</c:v>
                </c:pt>
                <c:pt idx="7" formatCode="General">
                  <c:v>1113.5018181818182</c:v>
                </c:pt>
                <c:pt idx="8" formatCode="General">
                  <c:v>1108.0927272727274</c:v>
                </c:pt>
                <c:pt idx="9" formatCode="General">
                  <c:v>1103.4672727272728</c:v>
                </c:pt>
                <c:pt idx="10" formatCode="General">
                  <c:v>1103.7927272727272</c:v>
                </c:pt>
                <c:pt idx="11" formatCode="General">
                  <c:v>1106.9654545454546</c:v>
                </c:pt>
                <c:pt idx="12" formatCode="General">
                  <c:v>1109.4672727272728</c:v>
                </c:pt>
                <c:pt idx="13" formatCode="General">
                  <c:v>1103.0909090909092</c:v>
                </c:pt>
                <c:pt idx="14" formatCode="General">
                  <c:v>1095.610909090909</c:v>
                </c:pt>
                <c:pt idx="15" formatCode="General">
                  <c:v>1091.2581818181816</c:v>
                </c:pt>
                <c:pt idx="16" formatCode="General">
                  <c:v>1089.461818181818</c:v>
                </c:pt>
                <c:pt idx="17" formatCode="General">
                  <c:v>1087.9072727272728</c:v>
                </c:pt>
                <c:pt idx="18" formatCode="General">
                  <c:v>1089.8690909090908</c:v>
                </c:pt>
                <c:pt idx="19" formatCode="General">
                  <c:v>1090.7963636363636</c:v>
                </c:pt>
                <c:pt idx="20" formatCode="General">
                  <c:v>1097.0290909090911</c:v>
                </c:pt>
                <c:pt idx="21" formatCode="General">
                  <c:v>1103.0472727272727</c:v>
                </c:pt>
                <c:pt idx="22" formatCode="General">
                  <c:v>1108.7727272727273</c:v>
                </c:pt>
                <c:pt idx="23" formatCode="General">
                  <c:v>1114.9945454545455</c:v>
                </c:pt>
                <c:pt idx="24" formatCode="General">
                  <c:v>1118.5054545454545</c:v>
                </c:pt>
                <c:pt idx="25" formatCode="General">
                  <c:v>1119.1200000000001</c:v>
                </c:pt>
                <c:pt idx="26" formatCode="General">
                  <c:v>1117.9709090909091</c:v>
                </c:pt>
                <c:pt idx="27" formatCode="General">
                  <c:v>1118.5127272727273</c:v>
                </c:pt>
                <c:pt idx="28" formatCode="General">
                  <c:v>1120.3600000000001</c:v>
                </c:pt>
                <c:pt idx="29" formatCode="General">
                  <c:v>1121.6581818181817</c:v>
                </c:pt>
                <c:pt idx="30" formatCode="General">
                  <c:v>1125.9145454545453</c:v>
                </c:pt>
                <c:pt idx="31" formatCode="General">
                  <c:v>1130.9236363636364</c:v>
                </c:pt>
                <c:pt idx="32" formatCode="General">
                  <c:v>1133.6563636363637</c:v>
                </c:pt>
                <c:pt idx="33" formatCode="General">
                  <c:v>1136.5090909090909</c:v>
                </c:pt>
                <c:pt idx="34" formatCode="General">
                  <c:v>1137.0872727272726</c:v>
                </c:pt>
                <c:pt idx="35" formatCode="General">
                  <c:v>1137.1581818181819</c:v>
                </c:pt>
                <c:pt idx="36" formatCode="General">
                  <c:v>1134.3</c:v>
                </c:pt>
                <c:pt idx="37" formatCode="General">
                  <c:v>1131.2618181818184</c:v>
                </c:pt>
                <c:pt idx="38" formatCode="General">
                  <c:v>1127.0472727272727</c:v>
                </c:pt>
                <c:pt idx="39" formatCode="General">
                  <c:v>1123.8181818181818</c:v>
                </c:pt>
                <c:pt idx="40" formatCode="General">
                  <c:v>1123.9327272727271</c:v>
                </c:pt>
                <c:pt idx="41" formatCode="General">
                  <c:v>1124.6272727272728</c:v>
                </c:pt>
                <c:pt idx="42" formatCode="General">
                  <c:v>1126.2690909090909</c:v>
                </c:pt>
                <c:pt idx="43" formatCode="General">
                  <c:v>1124.3945454545456</c:v>
                </c:pt>
                <c:pt idx="44" formatCode="General">
                  <c:v>1121.5490909090909</c:v>
                </c:pt>
                <c:pt idx="45" formatCode="General">
                  <c:v>1119.9127272727271</c:v>
                </c:pt>
                <c:pt idx="46" formatCode="General">
                  <c:v>1115.9054545454544</c:v>
                </c:pt>
                <c:pt idx="47" formatCode="General">
                  <c:v>1112.9945454545455</c:v>
                </c:pt>
                <c:pt idx="48" formatCode="General">
                  <c:v>1112.4163636363635</c:v>
                </c:pt>
                <c:pt idx="49" formatCode="General">
                  <c:v>1112.901818181818</c:v>
                </c:pt>
                <c:pt idx="50" formatCode="General">
                  <c:v>1112.2436363636364</c:v>
                </c:pt>
                <c:pt idx="51" formatCode="General">
                  <c:v>1113.5127272727273</c:v>
                </c:pt>
                <c:pt idx="52" formatCode="General">
                  <c:v>1117.0890909090908</c:v>
                </c:pt>
                <c:pt idx="53" formatCode="General">
                  <c:v>1122.1127272727272</c:v>
                </c:pt>
                <c:pt idx="54" formatCode="General">
                  <c:v>1127.0818181818181</c:v>
                </c:pt>
                <c:pt idx="55" formatCode="General">
                  <c:v>1134.5</c:v>
                </c:pt>
                <c:pt idx="56" formatCode="General">
                  <c:v>1141.0254545454545</c:v>
                </c:pt>
                <c:pt idx="57" formatCode="General">
                  <c:v>1148.0436363636363</c:v>
                </c:pt>
                <c:pt idx="58" formatCode="General">
                  <c:v>1153.8836363636362</c:v>
                </c:pt>
                <c:pt idx="59" formatCode="General">
                  <c:v>1157.090909090909</c:v>
                </c:pt>
                <c:pt idx="60" formatCode="General">
                  <c:v>1160.6636363636362</c:v>
                </c:pt>
                <c:pt idx="61" formatCode="General">
                  <c:v>1163.3836363636362</c:v>
                </c:pt>
                <c:pt idx="62" formatCode="General">
                  <c:v>1161.0163636363636</c:v>
                </c:pt>
                <c:pt idx="63" formatCode="General">
                  <c:v>1158.2527272727273</c:v>
                </c:pt>
                <c:pt idx="64" formatCode="General">
                  <c:v>1156.070909090909</c:v>
                </c:pt>
                <c:pt idx="65" formatCode="General">
                  <c:v>1155.5763636363636</c:v>
                </c:pt>
                <c:pt idx="66" formatCode="General">
                  <c:v>1154.0854545454547</c:v>
                </c:pt>
                <c:pt idx="67" formatCode="General">
                  <c:v>1154.74</c:v>
                </c:pt>
                <c:pt idx="68" formatCode="General">
                  <c:v>1155.598181818182</c:v>
                </c:pt>
                <c:pt idx="69" formatCode="General">
                  <c:v>1158.0963636363635</c:v>
                </c:pt>
                <c:pt idx="70" formatCode="General">
                  <c:v>1162.18</c:v>
                </c:pt>
                <c:pt idx="71" formatCode="General">
                  <c:v>1165.4963636363636</c:v>
                </c:pt>
                <c:pt idx="72" formatCode="General">
                  <c:v>1170.8218181818183</c:v>
                </c:pt>
                <c:pt idx="73" formatCode="General">
                  <c:v>1175.8236363636363</c:v>
                </c:pt>
                <c:pt idx="74" formatCode="General">
                  <c:v>1177.3981818181819</c:v>
                </c:pt>
                <c:pt idx="75" formatCode="General">
                  <c:v>1179.4818181818182</c:v>
                </c:pt>
                <c:pt idx="76" formatCode="General">
                  <c:v>1185.1436363636365</c:v>
                </c:pt>
                <c:pt idx="77" formatCode="General">
                  <c:v>1192.1981818181819</c:v>
                </c:pt>
                <c:pt idx="78" formatCode="General">
                  <c:v>1196.4763636363637</c:v>
                </c:pt>
                <c:pt idx="79" formatCode="General">
                  <c:v>1203.4490909090912</c:v>
                </c:pt>
                <c:pt idx="80" formatCode="General">
                  <c:v>1213.5109090909093</c:v>
                </c:pt>
                <c:pt idx="81" formatCode="General">
                  <c:v>1219.7490909090909</c:v>
                </c:pt>
                <c:pt idx="82" formatCode="General">
                  <c:v>1224.6345454545453</c:v>
                </c:pt>
                <c:pt idx="83" formatCode="General">
                  <c:v>1228.7181818181818</c:v>
                </c:pt>
                <c:pt idx="84" formatCode="General">
                  <c:v>1229.532727272727</c:v>
                </c:pt>
                <c:pt idx="85" formatCode="General">
                  <c:v>1225.6127272727272</c:v>
                </c:pt>
                <c:pt idx="86" formatCode="General">
                  <c:v>1220.5454545454545</c:v>
                </c:pt>
                <c:pt idx="87" formatCode="General">
                  <c:v>1213.3636363636363</c:v>
                </c:pt>
                <c:pt idx="88" formatCode="General">
                  <c:v>1210.06</c:v>
                </c:pt>
                <c:pt idx="89" formatCode="General">
                  <c:v>1207.6072727272726</c:v>
                </c:pt>
                <c:pt idx="90" formatCode="General">
                  <c:v>1208.3599999999999</c:v>
                </c:pt>
                <c:pt idx="91" formatCode="General">
                  <c:v>1209.4890909090907</c:v>
                </c:pt>
                <c:pt idx="92" formatCode="General">
                  <c:v>1211.0309090909093</c:v>
                </c:pt>
                <c:pt idx="93" formatCode="General">
                  <c:v>1215.0036363636364</c:v>
                </c:pt>
                <c:pt idx="94" formatCode="General">
                  <c:v>1218.2509090909089</c:v>
                </c:pt>
                <c:pt idx="95" formatCode="General">
                  <c:v>1219.096363636364</c:v>
                </c:pt>
                <c:pt idx="96" formatCode="General">
                  <c:v>1221.0690909090911</c:v>
                </c:pt>
                <c:pt idx="97" formatCode="General">
                  <c:v>1226.7472727272727</c:v>
                </c:pt>
                <c:pt idx="98" formatCode="General">
                  <c:v>1232.1563636363637</c:v>
                </c:pt>
                <c:pt idx="99" formatCode="General">
                  <c:v>1233.8072727272727</c:v>
                </c:pt>
                <c:pt idx="100" formatCode="General">
                  <c:v>1233.5127272727275</c:v>
                </c:pt>
                <c:pt idx="101" formatCode="General">
                  <c:v>1234.5472727272729</c:v>
                </c:pt>
                <c:pt idx="102" formatCode="General">
                  <c:v>1234.258181818182</c:v>
                </c:pt>
                <c:pt idx="103" formatCode="General">
                  <c:v>1235.5963636363638</c:v>
                </c:pt>
                <c:pt idx="104" formatCode="General">
                  <c:v>1236.0890909090908</c:v>
                </c:pt>
                <c:pt idx="105" formatCode="General">
                  <c:v>1239.7472727272727</c:v>
                </c:pt>
                <c:pt idx="106" formatCode="General">
                  <c:v>1244.4472727272728</c:v>
                </c:pt>
                <c:pt idx="107" formatCode="General">
                  <c:v>1245.2090909090909</c:v>
                </c:pt>
                <c:pt idx="108" formatCode="General">
                  <c:v>1245.9909090909091</c:v>
                </c:pt>
                <c:pt idx="109" formatCode="General">
                  <c:v>1245.7690909090907</c:v>
                </c:pt>
                <c:pt idx="110" formatCode="General">
                  <c:v>1247.4763636363637</c:v>
                </c:pt>
                <c:pt idx="111" formatCode="General">
                  <c:v>1250.6254545454544</c:v>
                </c:pt>
                <c:pt idx="112" formatCode="General">
                  <c:v>1250.1018181818183</c:v>
                </c:pt>
                <c:pt idx="113" formatCode="General">
                  <c:v>1250.0127272727273</c:v>
                </c:pt>
                <c:pt idx="114" formatCode="General">
                  <c:v>1250.4145454545453</c:v>
                </c:pt>
              </c:numCache>
            </c:numRef>
          </c:val>
          <c:smooth val="0"/>
        </c:ser>
        <c:ser>
          <c:idx val="2"/>
          <c:order val="2"/>
          <c:tx>
            <c:v>WMA(n/2)</c:v>
          </c:tx>
          <c:marker>
            <c:symbol val="none"/>
          </c:marker>
          <c:val>
            <c:numRef>
              <c:f>GC20_I0B!$E$12:$E$126</c:f>
              <c:numCache>
                <c:formatCode>0.00</c:formatCode>
                <c:ptCount val="115"/>
                <c:pt idx="0">
                  <c:v>1146.54</c:v>
                </c:pt>
                <c:pt idx="1">
                  <c:v>1147.1333333333334</c:v>
                </c:pt>
                <c:pt idx="2">
                  <c:v>1139.3533333333332</c:v>
                </c:pt>
                <c:pt idx="3">
                  <c:v>1129.5600000000002</c:v>
                </c:pt>
                <c:pt idx="4">
                  <c:v>1117.5066666666667</c:v>
                </c:pt>
                <c:pt idx="5" formatCode="General">
                  <c:v>1111.0066666666667</c:v>
                </c:pt>
                <c:pt idx="6" formatCode="General">
                  <c:v>1107.7266666666667</c:v>
                </c:pt>
                <c:pt idx="7" formatCode="General">
                  <c:v>1102.6199999999999</c:v>
                </c:pt>
                <c:pt idx="8" formatCode="General">
                  <c:v>1099.0800000000002</c:v>
                </c:pt>
                <c:pt idx="9" formatCode="General">
                  <c:v>1096.5066666666667</c:v>
                </c:pt>
                <c:pt idx="10" formatCode="General">
                  <c:v>1101.4666666666667</c:v>
                </c:pt>
                <c:pt idx="11" formatCode="General">
                  <c:v>1110.2133333333334</c:v>
                </c:pt>
                <c:pt idx="12" formatCode="General">
                  <c:v>1115.7266666666667</c:v>
                </c:pt>
                <c:pt idx="13" formatCode="General">
                  <c:v>1103.1533333333332</c:v>
                </c:pt>
                <c:pt idx="14" formatCode="General">
                  <c:v>1088.6333333333334</c:v>
                </c:pt>
                <c:pt idx="15" formatCode="General">
                  <c:v>1080.6466666666668</c:v>
                </c:pt>
                <c:pt idx="16" formatCode="General">
                  <c:v>1078.9133333333334</c:v>
                </c:pt>
                <c:pt idx="17" formatCode="General">
                  <c:v>1079.5999999999999</c:v>
                </c:pt>
                <c:pt idx="18" formatCode="General">
                  <c:v>1088.8</c:v>
                </c:pt>
                <c:pt idx="19" formatCode="General">
                  <c:v>1094.32</c:v>
                </c:pt>
                <c:pt idx="20" formatCode="General">
                  <c:v>1107.2933333333335</c:v>
                </c:pt>
                <c:pt idx="21" formatCode="General">
                  <c:v>1116.7933333333335</c:v>
                </c:pt>
                <c:pt idx="22" formatCode="General">
                  <c:v>1122.9666666666667</c:v>
                </c:pt>
                <c:pt idx="23" formatCode="General">
                  <c:v>1127.4466666666667</c:v>
                </c:pt>
                <c:pt idx="24" formatCode="General">
                  <c:v>1127.0999999999999</c:v>
                </c:pt>
                <c:pt idx="25" formatCode="General">
                  <c:v>1121.9133333333334</c:v>
                </c:pt>
                <c:pt idx="26" formatCode="General">
                  <c:v>1115.8333333333333</c:v>
                </c:pt>
                <c:pt idx="27" formatCode="General">
                  <c:v>1115.0466666666666</c:v>
                </c:pt>
                <c:pt idx="28" formatCode="General">
                  <c:v>1118.4066666666665</c:v>
                </c:pt>
                <c:pt idx="29" formatCode="General">
                  <c:v>1121.7799999999997</c:v>
                </c:pt>
                <c:pt idx="30" formatCode="General">
                  <c:v>1131.1733333333332</c:v>
                </c:pt>
                <c:pt idx="31" formatCode="General">
                  <c:v>1140.2533333333333</c:v>
                </c:pt>
                <c:pt idx="32" formatCode="General">
                  <c:v>1142.8600000000001</c:v>
                </c:pt>
                <c:pt idx="33" formatCode="General">
                  <c:v>1144.5266666666669</c:v>
                </c:pt>
                <c:pt idx="34" formatCode="General">
                  <c:v>1141.3733333333332</c:v>
                </c:pt>
                <c:pt idx="35" formatCode="General">
                  <c:v>1137.2733333333333</c:v>
                </c:pt>
                <c:pt idx="36" formatCode="General">
                  <c:v>1129.4466666666667</c:v>
                </c:pt>
                <c:pt idx="37" formatCode="General">
                  <c:v>1124</c:v>
                </c:pt>
                <c:pt idx="38" formatCode="General">
                  <c:v>1118.0466666666666</c:v>
                </c:pt>
                <c:pt idx="39" formatCode="General">
                  <c:v>1115.5600000000002</c:v>
                </c:pt>
                <c:pt idx="40" formatCode="General">
                  <c:v>1120.0133333333333</c:v>
                </c:pt>
                <c:pt idx="41" formatCode="General">
                  <c:v>1125.02</c:v>
                </c:pt>
                <c:pt idx="42" formatCode="General">
                  <c:v>1130.0533333333333</c:v>
                </c:pt>
                <c:pt idx="43" formatCode="General">
                  <c:v>1127.1666666666667</c:v>
                </c:pt>
                <c:pt idx="44" formatCode="General">
                  <c:v>1121.1866666666667</c:v>
                </c:pt>
                <c:pt idx="45" formatCode="General">
                  <c:v>1117</c:v>
                </c:pt>
                <c:pt idx="46" formatCode="General">
                  <c:v>1109.0999999999999</c:v>
                </c:pt>
                <c:pt idx="47" formatCode="General">
                  <c:v>1104.9266666666667</c:v>
                </c:pt>
                <c:pt idx="48" formatCode="General">
                  <c:v>1106.8266666666668</c:v>
                </c:pt>
                <c:pt idx="49" formatCode="General">
                  <c:v>1110.9866666666667</c:v>
                </c:pt>
                <c:pt idx="50" formatCode="General">
                  <c:v>1112.4933333333333</c:v>
                </c:pt>
                <c:pt idx="51" formatCode="General">
                  <c:v>1116.8800000000001</c:v>
                </c:pt>
                <c:pt idx="52" formatCode="General">
                  <c:v>1123.5</c:v>
                </c:pt>
                <c:pt idx="53" formatCode="General">
                  <c:v>1130.5533333333333</c:v>
                </c:pt>
                <c:pt idx="54" formatCode="General">
                  <c:v>1136.4466666666667</c:v>
                </c:pt>
                <c:pt idx="55" formatCode="General">
                  <c:v>1146.3733333333332</c:v>
                </c:pt>
                <c:pt idx="56" formatCode="General">
                  <c:v>1153.1133333333335</c:v>
                </c:pt>
                <c:pt idx="57" formatCode="General">
                  <c:v>1160.2933333333335</c:v>
                </c:pt>
                <c:pt idx="58" formatCode="General">
                  <c:v>1165.1866666666667</c:v>
                </c:pt>
                <c:pt idx="59" formatCode="General">
                  <c:v>1165.2533333333333</c:v>
                </c:pt>
                <c:pt idx="60" formatCode="General">
                  <c:v>1166.2266666666665</c:v>
                </c:pt>
                <c:pt idx="61" formatCode="General">
                  <c:v>1166.9933333333333</c:v>
                </c:pt>
                <c:pt idx="62" formatCode="General">
                  <c:v>1159.4666666666667</c:v>
                </c:pt>
                <c:pt idx="63" formatCode="General">
                  <c:v>1153.24</c:v>
                </c:pt>
                <c:pt idx="64" formatCode="General">
                  <c:v>1149.9066666666665</c:v>
                </c:pt>
                <c:pt idx="65" formatCode="General">
                  <c:v>1150.72</c:v>
                </c:pt>
                <c:pt idx="66" formatCode="General">
                  <c:v>1150.2866666666666</c:v>
                </c:pt>
                <c:pt idx="67" formatCode="General">
                  <c:v>1154.6133333333335</c:v>
                </c:pt>
                <c:pt idx="68" formatCode="General">
                  <c:v>1157.9199999999998</c:v>
                </c:pt>
                <c:pt idx="69" formatCode="General">
                  <c:v>1162.7466666666667</c:v>
                </c:pt>
                <c:pt idx="70" formatCode="General">
                  <c:v>1169.24</c:v>
                </c:pt>
                <c:pt idx="71" formatCode="General">
                  <c:v>1173.2</c:v>
                </c:pt>
                <c:pt idx="72" formatCode="General">
                  <c:v>1179.4000000000001</c:v>
                </c:pt>
                <c:pt idx="73" formatCode="General">
                  <c:v>1184.6666666666667</c:v>
                </c:pt>
                <c:pt idx="74" formatCode="General">
                  <c:v>1183.28</c:v>
                </c:pt>
                <c:pt idx="75" formatCode="General">
                  <c:v>1183.3600000000001</c:v>
                </c:pt>
                <c:pt idx="76" formatCode="General">
                  <c:v>1190.6600000000001</c:v>
                </c:pt>
                <c:pt idx="77" formatCode="General">
                  <c:v>1200.4266666666667</c:v>
                </c:pt>
                <c:pt idx="78" formatCode="General">
                  <c:v>1205.0133333333333</c:v>
                </c:pt>
                <c:pt idx="79" formatCode="General">
                  <c:v>1214.9333333333334</c:v>
                </c:pt>
                <c:pt idx="80" formatCode="General">
                  <c:v>1229.0466666666666</c:v>
                </c:pt>
                <c:pt idx="81" formatCode="General">
                  <c:v>1233.9866666666667</c:v>
                </c:pt>
                <c:pt idx="82" formatCode="General">
                  <c:v>1236.3333333333333</c:v>
                </c:pt>
                <c:pt idx="83" formatCode="General">
                  <c:v>1237.6199999999999</c:v>
                </c:pt>
                <c:pt idx="84" formatCode="General">
                  <c:v>1232.5866666666666</c:v>
                </c:pt>
                <c:pt idx="85" formatCode="General">
                  <c:v>1220.7666666666667</c:v>
                </c:pt>
                <c:pt idx="86" formatCode="General">
                  <c:v>1210.78</c:v>
                </c:pt>
                <c:pt idx="87" formatCode="General">
                  <c:v>1199.3333333333333</c:v>
                </c:pt>
                <c:pt idx="88" formatCode="General">
                  <c:v>1197.3</c:v>
                </c:pt>
                <c:pt idx="89" formatCode="General">
                  <c:v>1198.8733333333332</c:v>
                </c:pt>
                <c:pt idx="90" formatCode="General">
                  <c:v>1206.686666666667</c:v>
                </c:pt>
                <c:pt idx="91" formatCode="General">
                  <c:v>1212.8466666666668</c:v>
                </c:pt>
                <c:pt idx="92" formatCode="General">
                  <c:v>1217.6133333333335</c:v>
                </c:pt>
                <c:pt idx="93" formatCode="General">
                  <c:v>1223.8800000000001</c:v>
                </c:pt>
                <c:pt idx="94" formatCode="General">
                  <c:v>1226.6466666666668</c:v>
                </c:pt>
                <c:pt idx="95" formatCode="General">
                  <c:v>1223.7</c:v>
                </c:pt>
                <c:pt idx="96" formatCode="General">
                  <c:v>1223.6733333333332</c:v>
                </c:pt>
                <c:pt idx="97" formatCode="General">
                  <c:v>1231.1266666666668</c:v>
                </c:pt>
                <c:pt idx="98" formatCode="General">
                  <c:v>1238.46</c:v>
                </c:pt>
                <c:pt idx="99" formatCode="General">
                  <c:v>1239.313333333333</c:v>
                </c:pt>
                <c:pt idx="100" formatCode="General">
                  <c:v>1237.1133333333335</c:v>
                </c:pt>
                <c:pt idx="101" formatCode="General">
                  <c:v>1236.7666666666667</c:v>
                </c:pt>
                <c:pt idx="102" formatCode="General">
                  <c:v>1233.6866666666667</c:v>
                </c:pt>
                <c:pt idx="103" formatCode="General">
                  <c:v>1234.9933333333333</c:v>
                </c:pt>
                <c:pt idx="104" formatCode="General">
                  <c:v>1235.7466666666667</c:v>
                </c:pt>
                <c:pt idx="105" formatCode="General">
                  <c:v>1242.5266666666669</c:v>
                </c:pt>
                <c:pt idx="106" formatCode="General">
                  <c:v>1250.74</c:v>
                </c:pt>
                <c:pt idx="107" formatCode="General">
                  <c:v>1251.2133333333334</c:v>
                </c:pt>
                <c:pt idx="108" formatCode="General">
                  <c:v>1250.6399999999999</c:v>
                </c:pt>
                <c:pt idx="109" formatCode="General">
                  <c:v>1247.6399999999999</c:v>
                </c:pt>
                <c:pt idx="110" formatCode="General">
                  <c:v>1248.0533333333333</c:v>
                </c:pt>
                <c:pt idx="111" formatCode="General">
                  <c:v>1252.0866666666666</c:v>
                </c:pt>
                <c:pt idx="112" formatCode="General">
                  <c:v>1250.3933333333334</c:v>
                </c:pt>
                <c:pt idx="113" formatCode="General">
                  <c:v>1250.1066666666666</c:v>
                </c:pt>
                <c:pt idx="114" formatCode="General">
                  <c:v>1250.8800000000001</c:v>
                </c:pt>
              </c:numCache>
            </c:numRef>
          </c:val>
          <c:smooth val="0"/>
        </c:ser>
        <c:ser>
          <c:idx val="3"/>
          <c:order val="3"/>
          <c:tx>
            <c:v>HMA</c:v>
          </c:tx>
          <c:marker>
            <c:symbol val="none"/>
          </c:marker>
          <c:val>
            <c:numRef>
              <c:f>GC20_I0B!$G$12:$G$126</c:f>
              <c:numCache>
                <c:formatCode>0.00</c:formatCode>
                <c:ptCount val="115"/>
                <c:pt idx="2">
                  <c:v>1140.980101010101</c:v>
                </c:pt>
                <c:pt idx="3">
                  <c:v>1130.3354545454547</c:v>
                </c:pt>
                <c:pt idx="4">
                  <c:v>1115.6508080808082</c:v>
                </c:pt>
                <c:pt idx="5" formatCode="General">
                  <c:v>1104.2789898989902</c:v>
                </c:pt>
                <c:pt idx="6" formatCode="General">
                  <c:v>1098.1157575757577</c:v>
                </c:pt>
                <c:pt idx="7" formatCode="General">
                  <c:v>1094.1557575757577</c:v>
                </c:pt>
                <c:pt idx="8" formatCode="General">
                  <c:v>1091.5949494949493</c:v>
                </c:pt>
                <c:pt idx="9" formatCode="General">
                  <c:v>1090.0851515151514</c:v>
                </c:pt>
                <c:pt idx="10" formatCode="General">
                  <c:v>1094.4302020202022</c:v>
                </c:pt>
                <c:pt idx="11" formatCode="General">
                  <c:v>1104.7018181818182</c:v>
                </c:pt>
                <c:pt idx="12" formatCode="General">
                  <c:v>1115.3368686868687</c:v>
                </c:pt>
                <c:pt idx="13" formatCode="General">
                  <c:v>1111.1801010101008</c:v>
                </c:pt>
                <c:pt idx="14" formatCode="General">
                  <c:v>1095.5641414141414</c:v>
                </c:pt>
                <c:pt idx="15" formatCode="General">
                  <c:v>1079.4387878787882</c:v>
                </c:pt>
                <c:pt idx="16" formatCode="General">
                  <c:v>1071.1367676767679</c:v>
                </c:pt>
                <c:pt idx="17" formatCode="General">
                  <c:v>1070.1071717171717</c:v>
                </c:pt>
                <c:pt idx="18" formatCode="General">
                  <c:v>1079.0238383838384</c:v>
                </c:pt>
                <c:pt idx="19" formatCode="General">
                  <c:v>1090.0475757575757</c:v>
                </c:pt>
                <c:pt idx="20" formatCode="General">
                  <c:v>1106.0151515151515</c:v>
                </c:pt>
                <c:pt idx="21" formatCode="General">
                  <c:v>1120.7628282828284</c:v>
                </c:pt>
                <c:pt idx="22" formatCode="General">
                  <c:v>1131.6863636363639</c:v>
                </c:pt>
                <c:pt idx="23" formatCode="General">
                  <c:v>1137.4261616161618</c:v>
                </c:pt>
                <c:pt idx="24" formatCode="General">
                  <c:v>1137.3403030303032</c:v>
                </c:pt>
                <c:pt idx="25" formatCode="General">
                  <c:v>1130.9013131313131</c:v>
                </c:pt>
                <c:pt idx="26" formatCode="General">
                  <c:v>1121.0325252525251</c:v>
                </c:pt>
                <c:pt idx="27" formatCode="General">
                  <c:v>1114.4733333333334</c:v>
                </c:pt>
                <c:pt idx="28" formatCode="General">
                  <c:v>1114.3694949494948</c:v>
                </c:pt>
                <c:pt idx="29" formatCode="General">
                  <c:v>1118.3654545454542</c:v>
                </c:pt>
                <c:pt idx="30" formatCode="General">
                  <c:v>1128.2588888888886</c:v>
                </c:pt>
                <c:pt idx="31" formatCode="General">
                  <c:v>1140.5858585858584</c:v>
                </c:pt>
                <c:pt idx="32" formatCode="General">
                  <c:v>1148.6315151515153</c:v>
                </c:pt>
                <c:pt idx="33" formatCode="General">
                  <c:v>1151.8905050505052</c:v>
                </c:pt>
                <c:pt idx="34" formatCode="General">
                  <c:v>1149.0217171717175</c:v>
                </c:pt>
                <c:pt idx="35" formatCode="General">
                  <c:v>1142.6714141414141</c:v>
                </c:pt>
                <c:pt idx="36" formatCode="General">
                  <c:v>1132.3693939393941</c:v>
                </c:pt>
                <c:pt idx="37" formatCode="General">
                  <c:v>1122.7982828282827</c:v>
                </c:pt>
                <c:pt idx="38" formatCode="General">
                  <c:v>1114.2013131313131</c:v>
                </c:pt>
                <c:pt idx="39" formatCode="General">
                  <c:v>1109.4559595959597</c:v>
                </c:pt>
                <c:pt idx="40" formatCode="General">
                  <c:v>1111.988585858586</c:v>
                </c:pt>
                <c:pt idx="41" formatCode="General">
                  <c:v>1119.2879797979797</c:v>
                </c:pt>
                <c:pt idx="42" formatCode="General">
                  <c:v>1128.07202020202</c:v>
                </c:pt>
                <c:pt idx="43" formatCode="General">
                  <c:v>1130.4840404040403</c:v>
                </c:pt>
                <c:pt idx="44" formatCode="General">
                  <c:v>1126.0313131313133</c:v>
                </c:pt>
                <c:pt idx="45" formatCode="General">
                  <c:v>1118.9748484848487</c:v>
                </c:pt>
                <c:pt idx="46" formatCode="General">
                  <c:v>1109.3137373737375</c:v>
                </c:pt>
                <c:pt idx="47" formatCode="General">
                  <c:v>1101.5421212121212</c:v>
                </c:pt>
                <c:pt idx="48" formatCode="General">
                  <c:v>1099.9538383838387</c:v>
                </c:pt>
                <c:pt idx="49" formatCode="General">
                  <c:v>1104.4245454545458</c:v>
                </c:pt>
                <c:pt idx="50" formatCode="General">
                  <c:v>1109.6015151515153</c:v>
                </c:pt>
                <c:pt idx="51" formatCode="General">
                  <c:v>1115.8832323232325</c:v>
                </c:pt>
                <c:pt idx="52" formatCode="General">
                  <c:v>1123.8283838383841</c:v>
                </c:pt>
                <c:pt idx="53" formatCode="General">
                  <c:v>1132.8418181818181</c:v>
                </c:pt>
                <c:pt idx="54" formatCode="General">
                  <c:v>1140.8888888888889</c:v>
                </c:pt>
                <c:pt idx="55" formatCode="General">
                  <c:v>1150.8928282828283</c:v>
                </c:pt>
                <c:pt idx="56" formatCode="General">
                  <c:v>1159.6514141414143</c:v>
                </c:pt>
                <c:pt idx="57" formatCode="General">
                  <c:v>1167.7130303030306</c:v>
                </c:pt>
                <c:pt idx="58" formatCode="General">
                  <c:v>1173.2927272727275</c:v>
                </c:pt>
                <c:pt idx="59" formatCode="General">
                  <c:v>1174.2949494949496</c:v>
                </c:pt>
                <c:pt idx="60" formatCode="General">
                  <c:v>1173.1150505050505</c:v>
                </c:pt>
                <c:pt idx="61" formatCode="General">
                  <c:v>1171.4673737373739</c:v>
                </c:pt>
                <c:pt idx="62" formatCode="General">
                  <c:v>1164.4577777777779</c:v>
                </c:pt>
                <c:pt idx="63" formatCode="General">
                  <c:v>1155.1864646464646</c:v>
                </c:pt>
                <c:pt idx="64" formatCode="General">
                  <c:v>1147.5997979797978</c:v>
                </c:pt>
                <c:pt idx="65" formatCode="General">
                  <c:v>1145.5505050505051</c:v>
                </c:pt>
                <c:pt idx="66" formatCode="General">
                  <c:v>1145.8222222222221</c:v>
                </c:pt>
                <c:pt idx="67" formatCode="General">
                  <c:v>1150.3832323232325</c:v>
                </c:pt>
                <c:pt idx="68" formatCode="General">
                  <c:v>1156.0311111111109</c:v>
                </c:pt>
                <c:pt idx="69" formatCode="General">
                  <c:v>1162.860202020202</c:v>
                </c:pt>
                <c:pt idx="70" formatCode="General">
                  <c:v>1170.6559595959595</c:v>
                </c:pt>
                <c:pt idx="71" formatCode="General">
                  <c:v>1177.1179797979798</c:v>
                </c:pt>
                <c:pt idx="72" formatCode="General">
                  <c:v>1183.6736363636364</c:v>
                </c:pt>
                <c:pt idx="73" formatCode="General">
                  <c:v>1189.5648484848487</c:v>
                </c:pt>
                <c:pt idx="74" formatCode="General">
                  <c:v>1190.4138383838383</c:v>
                </c:pt>
                <c:pt idx="75" formatCode="General">
                  <c:v>1188.9246464646465</c:v>
                </c:pt>
                <c:pt idx="76" formatCode="General">
                  <c:v>1192.0278787878788</c:v>
                </c:pt>
                <c:pt idx="77" formatCode="General">
                  <c:v>1200.9260606060607</c:v>
                </c:pt>
                <c:pt idx="78" formatCode="General">
                  <c:v>1209.0229292929291</c:v>
                </c:pt>
                <c:pt idx="79" formatCode="General">
                  <c:v>1219.1680808080807</c:v>
                </c:pt>
                <c:pt idx="80" formatCode="General">
                  <c:v>1233.3554545454542</c:v>
                </c:pt>
                <c:pt idx="81" formatCode="General">
                  <c:v>1243.3758585858584</c:v>
                </c:pt>
                <c:pt idx="82" formatCode="General">
                  <c:v>1247.5212121212119</c:v>
                </c:pt>
                <c:pt idx="83" formatCode="General">
                  <c:v>1247.3089898989897</c:v>
                </c:pt>
                <c:pt idx="84" formatCode="General">
                  <c:v>1241.3329292929293</c:v>
                </c:pt>
                <c:pt idx="85" formatCode="General">
                  <c:v>1227.5941414141414</c:v>
                </c:pt>
                <c:pt idx="86" formatCode="General">
                  <c:v>1211.7542424242424</c:v>
                </c:pt>
                <c:pt idx="87" formatCode="General">
                  <c:v>1195.6431313131313</c:v>
                </c:pt>
                <c:pt idx="88" formatCode="General">
                  <c:v>1187.5401010101011</c:v>
                </c:pt>
                <c:pt idx="89" formatCode="General">
                  <c:v>1187.4668686868686</c:v>
                </c:pt>
                <c:pt idx="90" formatCode="General">
                  <c:v>1196.6431313131316</c:v>
                </c:pt>
                <c:pt idx="91" formatCode="General">
                  <c:v>1208.1297979797985</c:v>
                </c:pt>
                <c:pt idx="92" formatCode="General">
                  <c:v>1218.3348484848486</c:v>
                </c:pt>
                <c:pt idx="93" formatCode="General">
                  <c:v>1227.1441414141416</c:v>
                </c:pt>
                <c:pt idx="94" formatCode="General">
                  <c:v>1232.4726262626266</c:v>
                </c:pt>
                <c:pt idx="95" formatCode="General">
                  <c:v>1231.2920202020202</c:v>
                </c:pt>
                <c:pt idx="96" formatCode="General">
                  <c:v>1228.4137373737369</c:v>
                </c:pt>
                <c:pt idx="97" formatCode="General">
                  <c:v>1231.2294949494949</c:v>
                </c:pt>
                <c:pt idx="98" formatCode="General">
                  <c:v>1238.5967676767675</c:v>
                </c:pt>
                <c:pt idx="99" formatCode="General">
                  <c:v>1243.2485858585858</c:v>
                </c:pt>
                <c:pt idx="100" formatCode="General">
                  <c:v>1242.7573737373734</c:v>
                </c:pt>
                <c:pt idx="101" formatCode="General">
                  <c:v>1240.5342424242424</c:v>
                </c:pt>
                <c:pt idx="102" formatCode="General">
                  <c:v>1236.3385858585857</c:v>
                </c:pt>
                <c:pt idx="103" formatCode="General">
                  <c:v>1234.7312121212119</c:v>
                </c:pt>
                <c:pt idx="104" formatCode="General">
                  <c:v>1234.6847474747474</c:v>
                </c:pt>
                <c:pt idx="105" formatCode="General">
                  <c:v>1240.1861616161618</c:v>
                </c:pt>
                <c:pt idx="106" formatCode="General">
                  <c:v>1249.5190909090909</c:v>
                </c:pt>
                <c:pt idx="107" formatCode="General">
                  <c:v>1255.1707070707071</c:v>
                </c:pt>
                <c:pt idx="108" formatCode="General">
                  <c:v>1256.2225252525252</c:v>
                </c:pt>
                <c:pt idx="109" formatCode="General">
                  <c:v>1252.721414141414</c:v>
                </c:pt>
                <c:pt idx="110" formatCode="General">
                  <c:v>1250.0336363636363</c:v>
                </c:pt>
                <c:pt idx="111" formatCode="General">
                  <c:v>1251.2358585858585</c:v>
                </c:pt>
                <c:pt idx="112" formatCode="General">
                  <c:v>1251.2967676767676</c:v>
                </c:pt>
                <c:pt idx="113" formatCode="General">
                  <c:v>1250.9198989898989</c:v>
                </c:pt>
                <c:pt idx="114" formatCode="General">
                  <c:v>1250.8537373737374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7760"/>
        <c:axId val="39079296"/>
      </c:lineChart>
      <c:dateAx>
        <c:axId val="39077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9079296"/>
        <c:crosses val="autoZero"/>
        <c:auto val="1"/>
        <c:lblOffset val="100"/>
        <c:baseTimeUnit val="days"/>
      </c:dateAx>
      <c:valAx>
        <c:axId val="39079296"/>
        <c:scaling>
          <c:orientation val="minMax"/>
          <c:min val="105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90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19050</xdr:rowOff>
    </xdr:from>
    <xdr:to>
      <xdr:col>20</xdr:col>
      <xdr:colOff>190499</xdr:colOff>
      <xdr:row>21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workbookViewId="0">
      <selection activeCell="I26" sqref="I26"/>
    </sheetView>
  </sheetViews>
  <sheetFormatPr defaultRowHeight="15" x14ac:dyDescent="0.25"/>
  <cols>
    <col min="1" max="1" width="10.7109375" bestFit="1" customWidth="1"/>
    <col min="9" max="9" width="10.7109375" customWidth="1"/>
  </cols>
  <sheetData>
    <row r="1" spans="1:15" s="17" customFormat="1" x14ac:dyDescent="0.25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</row>
    <row r="2" spans="1:15" s="17" customFormat="1" x14ac:dyDescent="0.25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20" t="s">
        <v>6</v>
      </c>
    </row>
    <row r="3" spans="1:15" x14ac:dyDescent="0.25">
      <c r="A3" s="2">
        <v>40182</v>
      </c>
      <c r="B3" s="3">
        <v>1128.5</v>
      </c>
      <c r="C3" s="3">
        <v>1</v>
      </c>
      <c r="D3" s="14">
        <v>10</v>
      </c>
      <c r="E3" s="14">
        <f>INT(D3/2)</f>
        <v>5</v>
      </c>
      <c r="F3" s="3"/>
      <c r="G3" s="15">
        <f>INT(SQRT(D3))</f>
        <v>3</v>
      </c>
    </row>
    <row r="4" spans="1:15" x14ac:dyDescent="0.25">
      <c r="A4" s="2">
        <v>40183</v>
      </c>
      <c r="B4" s="3">
        <v>1128.9000000000001</v>
      </c>
      <c r="C4" s="3">
        <f>C3+1</f>
        <v>2</v>
      </c>
      <c r="D4" s="3"/>
      <c r="E4" s="3"/>
      <c r="F4" s="3"/>
      <c r="G4" s="4"/>
    </row>
    <row r="5" spans="1:15" x14ac:dyDescent="0.25">
      <c r="A5" s="2">
        <v>40184</v>
      </c>
      <c r="B5" s="3">
        <v>1146.7</v>
      </c>
      <c r="C5" s="3">
        <f t="shared" ref="C5:C12" si="0">C4+1</f>
        <v>3</v>
      </c>
      <c r="D5" s="3"/>
      <c r="E5" s="3"/>
      <c r="F5" s="3"/>
      <c r="G5" s="4"/>
    </row>
    <row r="6" spans="1:15" x14ac:dyDescent="0.25">
      <c r="A6" s="2">
        <v>40185</v>
      </c>
      <c r="B6" s="3">
        <v>1143.9000000000001</v>
      </c>
      <c r="C6" s="3">
        <f t="shared" si="0"/>
        <v>4</v>
      </c>
      <c r="D6" s="3"/>
      <c r="E6" s="3"/>
      <c r="F6" s="3"/>
      <c r="G6" s="4"/>
    </row>
    <row r="7" spans="1:15" x14ac:dyDescent="0.25">
      <c r="A7" s="2">
        <v>40186</v>
      </c>
      <c r="B7" s="3">
        <v>1149.0999999999999</v>
      </c>
      <c r="C7" s="3">
        <f t="shared" si="0"/>
        <v>5</v>
      </c>
      <c r="D7" s="3"/>
      <c r="E7" s="3"/>
      <c r="F7" s="3"/>
      <c r="G7" s="4"/>
    </row>
    <row r="8" spans="1:15" x14ac:dyDescent="0.25">
      <c r="A8" s="2">
        <v>40189</v>
      </c>
      <c r="B8" s="3">
        <v>1161.5999999999999</v>
      </c>
      <c r="C8" s="3">
        <f t="shared" si="0"/>
        <v>6</v>
      </c>
      <c r="D8" s="3"/>
      <c r="E8" s="3"/>
      <c r="F8" s="3"/>
      <c r="G8" s="4"/>
    </row>
    <row r="9" spans="1:15" x14ac:dyDescent="0.25">
      <c r="A9" s="2">
        <v>40190</v>
      </c>
      <c r="B9" s="3">
        <v>1139.5999999999999</v>
      </c>
      <c r="C9" s="3">
        <f t="shared" si="0"/>
        <v>7</v>
      </c>
      <c r="D9" s="3"/>
      <c r="E9" s="3"/>
      <c r="F9" s="3"/>
      <c r="G9" s="4"/>
      <c r="I9" s="11"/>
      <c r="J9" s="11"/>
      <c r="K9" s="11"/>
      <c r="L9" s="11"/>
      <c r="M9" s="11"/>
      <c r="N9" s="11"/>
      <c r="O9" s="11"/>
    </row>
    <row r="10" spans="1:15" x14ac:dyDescent="0.25">
      <c r="A10" s="2">
        <v>40191</v>
      </c>
      <c r="B10" s="3">
        <v>1147</v>
      </c>
      <c r="C10" s="3">
        <f t="shared" si="0"/>
        <v>8</v>
      </c>
      <c r="D10" s="3"/>
      <c r="E10" s="3"/>
      <c r="F10" s="3"/>
      <c r="G10" s="4"/>
      <c r="I10" s="12"/>
      <c r="J10" s="11"/>
      <c r="K10" s="11"/>
      <c r="L10" s="11"/>
      <c r="M10" s="11"/>
      <c r="N10" s="11"/>
      <c r="O10" s="11"/>
    </row>
    <row r="11" spans="1:15" x14ac:dyDescent="0.25">
      <c r="A11" s="2">
        <v>40192</v>
      </c>
      <c r="B11" s="3">
        <v>1153.2</v>
      </c>
      <c r="C11" s="3">
        <f t="shared" si="0"/>
        <v>9</v>
      </c>
      <c r="D11" s="3"/>
      <c r="E11" s="3"/>
      <c r="F11" s="3"/>
      <c r="G11" s="4"/>
      <c r="I11" s="12"/>
      <c r="J11" s="11"/>
      <c r="K11" s="11"/>
      <c r="L11" s="11"/>
      <c r="M11" s="11"/>
      <c r="N11" s="11"/>
      <c r="O11" s="11"/>
    </row>
    <row r="12" spans="1:15" x14ac:dyDescent="0.25">
      <c r="A12" s="2">
        <v>40193</v>
      </c>
      <c r="B12" s="3">
        <v>1140.7</v>
      </c>
      <c r="C12" s="3">
        <f t="shared" si="0"/>
        <v>10</v>
      </c>
      <c r="D12" s="5">
        <f>SUMPRODUCT($C$3:$C$12,$B3:$B12)/((D$3*(D$3+1))/2)</f>
        <v>1146.4745454545455</v>
      </c>
      <c r="E12" s="5">
        <f>SUMPRODUCT($C$3:$C$7,$B8:$B12)/((E$3*(E$3+1))/2)</f>
        <v>1146.54</v>
      </c>
      <c r="F12" s="5">
        <f>2*E12-D12</f>
        <v>1146.6054545454544</v>
      </c>
      <c r="G12" s="6"/>
      <c r="I12" s="12"/>
      <c r="J12" s="11"/>
      <c r="K12" s="11"/>
      <c r="L12" s="11"/>
      <c r="M12" s="11"/>
      <c r="N12" s="11"/>
      <c r="O12" s="11"/>
    </row>
    <row r="13" spans="1:15" x14ac:dyDescent="0.25">
      <c r="A13" s="2">
        <v>40197</v>
      </c>
      <c r="B13" s="3">
        <v>1150.2</v>
      </c>
      <c r="C13" s="3"/>
      <c r="D13" s="5">
        <f t="shared" ref="D13:D28" si="1">SUMPRODUCT($C$3:$C$12,B4:B13)/(($D$3*($D$3+1))/2)</f>
        <v>1147.6163636363638</v>
      </c>
      <c r="E13" s="5">
        <f t="shared" ref="E13:E76" si="2">SUMPRODUCT($C$3:$C$7,$B9:$B13)/((E$3*(E$3+1))/2)</f>
        <v>1147.1333333333334</v>
      </c>
      <c r="F13" s="5">
        <f t="shared" ref="F13:F28" si="3">2*E13-D13</f>
        <v>1146.6503030303031</v>
      </c>
      <c r="G13" s="6"/>
      <c r="I13" s="12"/>
      <c r="J13" s="11"/>
      <c r="K13" s="11"/>
      <c r="L13" s="11"/>
      <c r="M13" s="11"/>
      <c r="N13" s="11"/>
      <c r="O13" s="11"/>
    </row>
    <row r="14" spans="1:15" x14ac:dyDescent="0.25">
      <c r="A14" s="2">
        <v>40198</v>
      </c>
      <c r="B14" s="3">
        <v>1122.8</v>
      </c>
      <c r="C14" s="3"/>
      <c r="D14" s="5">
        <f t="shared" si="1"/>
        <v>1143.3818181818183</v>
      </c>
      <c r="E14" s="5">
        <f t="shared" si="2"/>
        <v>1139.3533333333332</v>
      </c>
      <c r="F14" s="5">
        <f t="shared" si="3"/>
        <v>1135.3248484848482</v>
      </c>
      <c r="G14" s="6">
        <f>SUMPRODUCT(C$3:C$5,F12:F14)/(($G$3*($G$3+1)/2))</f>
        <v>1140.980101010101</v>
      </c>
      <c r="I14" s="12"/>
      <c r="J14" s="11"/>
      <c r="K14" s="11"/>
      <c r="L14" s="11"/>
      <c r="M14" s="11"/>
      <c r="N14" s="11"/>
      <c r="O14" s="11"/>
    </row>
    <row r="15" spans="1:15" x14ac:dyDescent="0.25">
      <c r="A15" s="2">
        <v>40199</v>
      </c>
      <c r="B15" s="3">
        <v>1113.4000000000001</v>
      </c>
      <c r="C15" s="3"/>
      <c r="D15" s="5">
        <f t="shared" si="1"/>
        <v>1137.5490909090909</v>
      </c>
      <c r="E15" s="5">
        <f t="shared" si="2"/>
        <v>1129.5600000000002</v>
      </c>
      <c r="F15" s="5">
        <f t="shared" si="3"/>
        <v>1121.5709090909095</v>
      </c>
      <c r="G15" s="6">
        <f>SUMPRODUCT(C$3:C$5,F13:F15)/(($G$3*($G$3+1)/2))</f>
        <v>1130.3354545454547</v>
      </c>
      <c r="I15" s="12"/>
      <c r="J15" s="11"/>
      <c r="K15" s="11"/>
      <c r="L15" s="11"/>
      <c r="M15" s="11"/>
      <c r="N15" s="11"/>
      <c r="O15" s="11"/>
    </row>
    <row r="16" spans="1:15" x14ac:dyDescent="0.25">
      <c r="A16" s="7">
        <v>40200</v>
      </c>
      <c r="B16" s="8">
        <v>1099.9000000000001</v>
      </c>
      <c r="C16" s="8"/>
      <c r="D16" s="9">
        <f t="shared" si="1"/>
        <v>1129.8672727272726</v>
      </c>
      <c r="E16" s="9">
        <f t="shared" si="2"/>
        <v>1117.5066666666667</v>
      </c>
      <c r="F16" s="9">
        <f t="shared" si="3"/>
        <v>1105.1460606060607</v>
      </c>
      <c r="G16" s="10">
        <f t="shared" ref="G16:G28" si="4">SUMPRODUCT(C$3:C$5,F14:F16)/(($G$3*($G$3+1)/2))</f>
        <v>1115.6508080808082</v>
      </c>
      <c r="I16" s="12"/>
      <c r="J16" s="11"/>
      <c r="K16" s="11"/>
      <c r="L16" s="11"/>
      <c r="M16" s="11"/>
      <c r="N16" s="11"/>
      <c r="O16" s="11"/>
    </row>
    <row r="17" spans="1:15" x14ac:dyDescent="0.25">
      <c r="A17" s="1">
        <v>40203</v>
      </c>
      <c r="B17">
        <v>1105.9000000000001</v>
      </c>
      <c r="D17">
        <f t="shared" si="1"/>
        <v>1124.0763636363636</v>
      </c>
      <c r="E17">
        <f t="shared" si="2"/>
        <v>1111.0066666666667</v>
      </c>
      <c r="F17">
        <f t="shared" si="3"/>
        <v>1097.9369696969698</v>
      </c>
      <c r="G17">
        <f t="shared" si="4"/>
        <v>1104.2789898989902</v>
      </c>
      <c r="I17" s="12"/>
      <c r="J17" s="11"/>
      <c r="K17" s="11"/>
      <c r="L17" s="11"/>
      <c r="M17" s="11"/>
      <c r="N17" s="11"/>
      <c r="O17" s="11"/>
    </row>
    <row r="18" spans="1:15" x14ac:dyDescent="0.25">
      <c r="A18" s="1">
        <v>40204</v>
      </c>
      <c r="B18">
        <v>1108.5999999999999</v>
      </c>
      <c r="D18">
        <f t="shared" si="1"/>
        <v>1119.5618181818181</v>
      </c>
      <c r="E18">
        <f t="shared" si="2"/>
        <v>1107.7266666666667</v>
      </c>
      <c r="F18">
        <f t="shared" si="3"/>
        <v>1095.8915151515153</v>
      </c>
      <c r="G18">
        <f t="shared" si="4"/>
        <v>1098.1157575757577</v>
      </c>
      <c r="I18" s="12"/>
      <c r="J18" s="11"/>
      <c r="K18" s="11"/>
      <c r="L18" s="11"/>
      <c r="M18" s="11"/>
      <c r="N18" s="11"/>
      <c r="O18" s="11"/>
    </row>
    <row r="19" spans="1:15" x14ac:dyDescent="0.25">
      <c r="A19" s="1">
        <v>40205</v>
      </c>
      <c r="B19">
        <v>1094.8</v>
      </c>
      <c r="D19">
        <f t="shared" si="1"/>
        <v>1113.5018181818182</v>
      </c>
      <c r="E19">
        <f t="shared" si="2"/>
        <v>1102.6199999999999</v>
      </c>
      <c r="F19">
        <f t="shared" si="3"/>
        <v>1091.7381818181816</v>
      </c>
      <c r="G19">
        <f t="shared" si="4"/>
        <v>1094.1557575757577</v>
      </c>
      <c r="I19" s="12"/>
      <c r="J19" s="11"/>
      <c r="K19" s="11"/>
      <c r="L19" s="13"/>
      <c r="M19" s="13"/>
      <c r="N19" s="13"/>
      <c r="O19" s="13"/>
    </row>
    <row r="20" spans="1:15" x14ac:dyDescent="0.25">
      <c r="A20" s="1">
        <v>40206</v>
      </c>
      <c r="B20">
        <v>1093.9000000000001</v>
      </c>
      <c r="D20">
        <f t="shared" si="1"/>
        <v>1108.0927272727274</v>
      </c>
      <c r="E20">
        <f t="shared" si="2"/>
        <v>1099.0800000000002</v>
      </c>
      <c r="F20">
        <f t="shared" si="3"/>
        <v>1090.0672727272729</v>
      </c>
      <c r="G20">
        <f t="shared" si="4"/>
        <v>1091.5949494949493</v>
      </c>
      <c r="I20" s="12"/>
      <c r="J20" s="11"/>
      <c r="K20" s="11"/>
      <c r="L20" s="13"/>
      <c r="M20" s="13"/>
      <c r="N20" s="13"/>
      <c r="O20" s="13"/>
    </row>
    <row r="21" spans="1:15" x14ac:dyDescent="0.25">
      <c r="A21" s="1">
        <v>40207</v>
      </c>
      <c r="B21">
        <v>1092.9000000000001</v>
      </c>
      <c r="D21">
        <f t="shared" si="1"/>
        <v>1103.4672727272728</v>
      </c>
      <c r="E21">
        <f t="shared" si="2"/>
        <v>1096.5066666666667</v>
      </c>
      <c r="F21">
        <f t="shared" si="3"/>
        <v>1089.5460606060606</v>
      </c>
      <c r="G21">
        <f t="shared" si="4"/>
        <v>1090.0851515151514</v>
      </c>
      <c r="I21" s="12"/>
      <c r="J21" s="11"/>
      <c r="K21" s="11"/>
      <c r="L21" s="13"/>
      <c r="M21" s="13"/>
      <c r="N21" s="13"/>
      <c r="O21" s="13"/>
    </row>
    <row r="22" spans="1:15" x14ac:dyDescent="0.25">
      <c r="A22" s="1">
        <v>40210</v>
      </c>
      <c r="B22">
        <v>1114.0999999999999</v>
      </c>
      <c r="D22">
        <f t="shared" si="1"/>
        <v>1103.7927272727272</v>
      </c>
      <c r="E22">
        <f t="shared" si="2"/>
        <v>1101.4666666666667</v>
      </c>
      <c r="F22">
        <f t="shared" si="3"/>
        <v>1099.1406060606062</v>
      </c>
      <c r="G22">
        <f t="shared" si="4"/>
        <v>1094.4302020202022</v>
      </c>
      <c r="I22" s="12"/>
      <c r="J22" s="11"/>
      <c r="K22" s="11"/>
      <c r="L22" s="13"/>
      <c r="M22" s="13"/>
      <c r="N22" s="13"/>
      <c r="O22" s="13"/>
    </row>
    <row r="23" spans="1:15" x14ac:dyDescent="0.25">
      <c r="A23" s="1">
        <v>40211</v>
      </c>
      <c r="B23">
        <v>1127.0999999999999</v>
      </c>
      <c r="D23">
        <f t="shared" si="1"/>
        <v>1106.9654545454546</v>
      </c>
      <c r="E23">
        <f t="shared" si="2"/>
        <v>1110.2133333333334</v>
      </c>
      <c r="F23">
        <f t="shared" si="3"/>
        <v>1113.4612121212122</v>
      </c>
      <c r="G23">
        <f t="shared" si="4"/>
        <v>1104.7018181818182</v>
      </c>
      <c r="I23" s="12"/>
      <c r="J23" s="11"/>
      <c r="K23" s="11"/>
      <c r="L23" s="13"/>
      <c r="M23" s="13"/>
      <c r="N23" s="13"/>
      <c r="O23" s="13"/>
    </row>
    <row r="24" spans="1:15" x14ac:dyDescent="0.25">
      <c r="A24" s="1">
        <v>40212</v>
      </c>
      <c r="B24">
        <v>1121.0999999999999</v>
      </c>
      <c r="D24">
        <f t="shared" si="1"/>
        <v>1109.4672727272728</v>
      </c>
      <c r="E24">
        <f t="shared" si="2"/>
        <v>1115.7266666666667</v>
      </c>
      <c r="F24">
        <f t="shared" si="3"/>
        <v>1121.9860606060606</v>
      </c>
      <c r="G24">
        <f t="shared" si="4"/>
        <v>1115.3368686868687</v>
      </c>
    </row>
    <row r="25" spans="1:15" x14ac:dyDescent="0.25">
      <c r="A25" s="1">
        <v>40213</v>
      </c>
      <c r="B25">
        <v>1072.0999999999999</v>
      </c>
      <c r="D25">
        <f t="shared" si="1"/>
        <v>1103.0909090909092</v>
      </c>
      <c r="E25">
        <f t="shared" si="2"/>
        <v>1103.1533333333332</v>
      </c>
      <c r="F25">
        <f t="shared" si="3"/>
        <v>1103.2157575757572</v>
      </c>
      <c r="G25">
        <f t="shared" si="4"/>
        <v>1111.1801010101008</v>
      </c>
    </row>
    <row r="26" spans="1:15" x14ac:dyDescent="0.25">
      <c r="A26" s="1">
        <v>40214</v>
      </c>
      <c r="B26">
        <v>1061.9000000000001</v>
      </c>
      <c r="D26">
        <f t="shared" si="1"/>
        <v>1095.610909090909</v>
      </c>
      <c r="E26">
        <f t="shared" si="2"/>
        <v>1088.6333333333334</v>
      </c>
      <c r="F26">
        <f t="shared" si="3"/>
        <v>1081.6557575757579</v>
      </c>
      <c r="G26">
        <f t="shared" si="4"/>
        <v>1095.5641414141414</v>
      </c>
    </row>
    <row r="27" spans="1:15" x14ac:dyDescent="0.25">
      <c r="A27" s="1">
        <v>40217</v>
      </c>
      <c r="B27">
        <v>1075.3</v>
      </c>
      <c r="D27">
        <f t="shared" si="1"/>
        <v>1091.2581818181816</v>
      </c>
      <c r="E27">
        <f t="shared" si="2"/>
        <v>1080.6466666666668</v>
      </c>
      <c r="F27">
        <f t="shared" si="3"/>
        <v>1070.0351515151519</v>
      </c>
      <c r="G27">
        <f t="shared" si="4"/>
        <v>1079.4387878787882</v>
      </c>
    </row>
    <row r="28" spans="1:15" x14ac:dyDescent="0.25">
      <c r="A28" s="1">
        <v>40218</v>
      </c>
      <c r="B28">
        <v>1086.3</v>
      </c>
      <c r="D28">
        <f t="shared" si="1"/>
        <v>1089.461818181818</v>
      </c>
      <c r="E28">
        <f t="shared" si="2"/>
        <v>1078.9133333333334</v>
      </c>
      <c r="F28">
        <f t="shared" si="3"/>
        <v>1068.3648484848488</v>
      </c>
      <c r="G28">
        <f t="shared" si="4"/>
        <v>1071.1367676767679</v>
      </c>
    </row>
    <row r="29" spans="1:15" x14ac:dyDescent="0.25">
      <c r="A29" s="1">
        <v>40219</v>
      </c>
      <c r="B29">
        <v>1085.4000000000001</v>
      </c>
      <c r="D29">
        <f t="shared" ref="D29:D92" si="5">SUMPRODUCT($C$3:$C$12,B20:B29)/(($D$3*($D$3+1))/2)</f>
        <v>1087.9072727272728</v>
      </c>
      <c r="E29">
        <f t="shared" si="2"/>
        <v>1079.5999999999999</v>
      </c>
      <c r="F29">
        <f t="shared" ref="F29:F92" si="6">2*E29-D29</f>
        <v>1071.292727272727</v>
      </c>
      <c r="G29">
        <f t="shared" ref="G29:G92" si="7">SUMPRODUCT(C$3:C$5,F27:F29)/(($G$3*($G$3+1)/2))</f>
        <v>1070.1071717171717</v>
      </c>
    </row>
    <row r="30" spans="1:15" x14ac:dyDescent="0.25">
      <c r="A30" s="1">
        <v>40220</v>
      </c>
      <c r="B30">
        <v>1103.8</v>
      </c>
      <c r="D30">
        <f t="shared" si="5"/>
        <v>1089.8690909090908</v>
      </c>
      <c r="E30">
        <f t="shared" si="2"/>
        <v>1088.8</v>
      </c>
      <c r="F30">
        <f t="shared" si="6"/>
        <v>1087.7309090909091</v>
      </c>
      <c r="G30">
        <f t="shared" si="7"/>
        <v>1079.0238383838384</v>
      </c>
    </row>
    <row r="31" spans="1:15" x14ac:dyDescent="0.25">
      <c r="A31" s="1">
        <v>40221</v>
      </c>
      <c r="B31">
        <v>1099.0999999999999</v>
      </c>
      <c r="D31">
        <f t="shared" si="5"/>
        <v>1090.7963636363636</v>
      </c>
      <c r="E31">
        <f t="shared" si="2"/>
        <v>1094.32</v>
      </c>
      <c r="F31">
        <f t="shared" si="6"/>
        <v>1097.8436363636363</v>
      </c>
      <c r="G31">
        <f t="shared" si="7"/>
        <v>1090.0475757575757</v>
      </c>
    </row>
    <row r="32" spans="1:15" x14ac:dyDescent="0.25">
      <c r="A32" s="1">
        <v>40225</v>
      </c>
      <c r="B32">
        <v>1128.9000000000001</v>
      </c>
      <c r="D32">
        <f t="shared" si="5"/>
        <v>1097.0290909090911</v>
      </c>
      <c r="E32">
        <f t="shared" si="2"/>
        <v>1107.2933333333335</v>
      </c>
      <c r="F32">
        <f t="shared" si="6"/>
        <v>1117.5575757575759</v>
      </c>
      <c r="G32">
        <f t="shared" si="7"/>
        <v>1106.0151515151515</v>
      </c>
    </row>
    <row r="33" spans="1:7" x14ac:dyDescent="0.25">
      <c r="A33" s="1">
        <v>40226</v>
      </c>
      <c r="B33">
        <v>1129.2</v>
      </c>
      <c r="D33">
        <f t="shared" si="5"/>
        <v>1103.0472727272727</v>
      </c>
      <c r="E33">
        <f t="shared" si="2"/>
        <v>1116.7933333333335</v>
      </c>
      <c r="F33">
        <f t="shared" si="6"/>
        <v>1130.5393939393944</v>
      </c>
      <c r="G33">
        <f t="shared" si="7"/>
        <v>1120.7628282828284</v>
      </c>
    </row>
    <row r="34" spans="1:7" x14ac:dyDescent="0.25">
      <c r="A34" s="1">
        <v>40227</v>
      </c>
      <c r="B34">
        <v>1127.8</v>
      </c>
      <c r="D34">
        <f t="shared" si="5"/>
        <v>1108.7727272727273</v>
      </c>
      <c r="E34">
        <f t="shared" si="2"/>
        <v>1122.9666666666667</v>
      </c>
      <c r="F34">
        <f t="shared" si="6"/>
        <v>1137.1606060606061</v>
      </c>
      <c r="G34">
        <f t="shared" si="7"/>
        <v>1131.6863636363639</v>
      </c>
    </row>
    <row r="35" spans="1:7" x14ac:dyDescent="0.25">
      <c r="A35" s="1">
        <v>40228</v>
      </c>
      <c r="B35">
        <v>1131.2</v>
      </c>
      <c r="D35">
        <f t="shared" si="5"/>
        <v>1114.9945454545455</v>
      </c>
      <c r="E35">
        <f t="shared" si="2"/>
        <v>1127.4466666666667</v>
      </c>
      <c r="F35">
        <f t="shared" si="6"/>
        <v>1139.898787878788</v>
      </c>
      <c r="G35">
        <f t="shared" si="7"/>
        <v>1137.4261616161618</v>
      </c>
    </row>
    <row r="36" spans="1:7" x14ac:dyDescent="0.25">
      <c r="A36" s="1">
        <v>40231</v>
      </c>
      <c r="B36">
        <v>1122.2</v>
      </c>
      <c r="D36">
        <f t="shared" si="5"/>
        <v>1118.5054545454545</v>
      </c>
      <c r="E36">
        <f t="shared" si="2"/>
        <v>1127.0999999999999</v>
      </c>
      <c r="F36">
        <f t="shared" si="6"/>
        <v>1135.6945454545453</v>
      </c>
      <c r="G36">
        <f t="shared" si="7"/>
        <v>1137.3403030303032</v>
      </c>
    </row>
    <row r="37" spans="1:7" x14ac:dyDescent="0.25">
      <c r="A37" s="1">
        <v>40232</v>
      </c>
      <c r="B37">
        <v>1112.3</v>
      </c>
      <c r="D37">
        <f t="shared" si="5"/>
        <v>1119.1200000000001</v>
      </c>
      <c r="E37">
        <f t="shared" si="2"/>
        <v>1121.9133333333334</v>
      </c>
      <c r="F37">
        <f t="shared" si="6"/>
        <v>1124.7066666666667</v>
      </c>
      <c r="G37">
        <f t="shared" si="7"/>
        <v>1130.9013131313131</v>
      </c>
    </row>
    <row r="38" spans="1:7" x14ac:dyDescent="0.25">
      <c r="A38" s="1">
        <v>40233</v>
      </c>
      <c r="B38">
        <v>1106.3</v>
      </c>
      <c r="D38">
        <f t="shared" si="5"/>
        <v>1117.9709090909091</v>
      </c>
      <c r="E38">
        <f t="shared" si="2"/>
        <v>1115.8333333333333</v>
      </c>
      <c r="F38">
        <f t="shared" si="6"/>
        <v>1113.6957575757574</v>
      </c>
      <c r="G38">
        <f t="shared" si="7"/>
        <v>1121.0325252525251</v>
      </c>
    </row>
    <row r="39" spans="1:7" x14ac:dyDescent="0.25">
      <c r="A39" s="1">
        <v>40234</v>
      </c>
      <c r="B39">
        <v>1117.5999999999999</v>
      </c>
      <c r="D39">
        <f t="shared" si="5"/>
        <v>1118.5127272727273</v>
      </c>
      <c r="E39">
        <f t="shared" si="2"/>
        <v>1115.0466666666666</v>
      </c>
      <c r="F39">
        <f t="shared" si="6"/>
        <v>1111.580606060606</v>
      </c>
      <c r="G39">
        <f t="shared" si="7"/>
        <v>1114.4733333333334</v>
      </c>
    </row>
    <row r="40" spans="1:7" x14ac:dyDescent="0.25">
      <c r="A40" s="1">
        <v>40235</v>
      </c>
      <c r="B40">
        <v>1128</v>
      </c>
      <c r="D40">
        <f t="shared" si="5"/>
        <v>1120.3600000000001</v>
      </c>
      <c r="E40">
        <f t="shared" si="2"/>
        <v>1118.4066666666665</v>
      </c>
      <c r="F40">
        <f t="shared" si="6"/>
        <v>1116.4533333333329</v>
      </c>
      <c r="G40">
        <f t="shared" si="7"/>
        <v>1114.3694949494948</v>
      </c>
    </row>
    <row r="41" spans="1:7" x14ac:dyDescent="0.25">
      <c r="A41" s="1">
        <v>40238</v>
      </c>
      <c r="B41">
        <v>1127.4000000000001</v>
      </c>
      <c r="D41">
        <f t="shared" si="5"/>
        <v>1121.6581818181817</v>
      </c>
      <c r="E41">
        <f t="shared" si="2"/>
        <v>1121.7799999999997</v>
      </c>
      <c r="F41">
        <f t="shared" si="6"/>
        <v>1121.9018181818178</v>
      </c>
      <c r="G41">
        <f t="shared" si="7"/>
        <v>1118.3654545454542</v>
      </c>
    </row>
    <row r="42" spans="1:7" x14ac:dyDescent="0.25">
      <c r="A42" s="1">
        <v>40239</v>
      </c>
      <c r="B42">
        <v>1146.5</v>
      </c>
      <c r="D42">
        <f t="shared" si="5"/>
        <v>1125.9145454545453</v>
      </c>
      <c r="E42">
        <f t="shared" si="2"/>
        <v>1131.1733333333332</v>
      </c>
      <c r="F42">
        <f t="shared" si="6"/>
        <v>1136.432121212121</v>
      </c>
      <c r="G42">
        <f t="shared" si="7"/>
        <v>1128.2588888888886</v>
      </c>
    </row>
    <row r="43" spans="1:7" x14ac:dyDescent="0.25">
      <c r="A43" s="1">
        <v>40240</v>
      </c>
      <c r="B43">
        <v>1152.4000000000001</v>
      </c>
      <c r="D43">
        <f t="shared" si="5"/>
        <v>1130.9236363636364</v>
      </c>
      <c r="E43">
        <f t="shared" si="2"/>
        <v>1140.2533333333333</v>
      </c>
      <c r="F43">
        <f t="shared" si="6"/>
        <v>1149.5830303030302</v>
      </c>
      <c r="G43">
        <f t="shared" si="7"/>
        <v>1140.5858585858584</v>
      </c>
    </row>
    <row r="44" spans="1:7" x14ac:dyDescent="0.25">
      <c r="A44" s="1">
        <v>40241</v>
      </c>
      <c r="B44">
        <v>1142.2</v>
      </c>
      <c r="D44">
        <f t="shared" si="5"/>
        <v>1133.6563636363637</v>
      </c>
      <c r="E44">
        <f t="shared" si="2"/>
        <v>1142.8600000000001</v>
      </c>
      <c r="F44">
        <f t="shared" si="6"/>
        <v>1152.0636363636365</v>
      </c>
      <c r="G44">
        <f t="shared" si="7"/>
        <v>1148.6315151515153</v>
      </c>
    </row>
    <row r="45" spans="1:7" x14ac:dyDescent="0.25">
      <c r="A45" s="1">
        <v>40242</v>
      </c>
      <c r="B45">
        <v>1144.3</v>
      </c>
      <c r="D45">
        <f t="shared" si="5"/>
        <v>1136.5090909090909</v>
      </c>
      <c r="E45">
        <f t="shared" si="2"/>
        <v>1144.5266666666669</v>
      </c>
      <c r="F45">
        <f t="shared" si="6"/>
        <v>1152.5442424242428</v>
      </c>
      <c r="G45">
        <f t="shared" si="7"/>
        <v>1151.8905050505052</v>
      </c>
    </row>
    <row r="46" spans="1:7" x14ac:dyDescent="0.25">
      <c r="A46" s="1">
        <v>40245</v>
      </c>
      <c r="B46">
        <v>1133.0999999999999</v>
      </c>
      <c r="D46">
        <f t="shared" si="5"/>
        <v>1137.0872727272726</v>
      </c>
      <c r="E46">
        <f t="shared" si="2"/>
        <v>1141.3733333333332</v>
      </c>
      <c r="F46">
        <f t="shared" si="6"/>
        <v>1145.6593939393938</v>
      </c>
      <c r="G46">
        <f t="shared" si="7"/>
        <v>1149.0217171717175</v>
      </c>
    </row>
    <row r="47" spans="1:7" x14ac:dyDescent="0.25">
      <c r="A47" s="1">
        <v>40246</v>
      </c>
      <c r="B47">
        <v>1131.4000000000001</v>
      </c>
      <c r="D47">
        <f t="shared" si="5"/>
        <v>1137.1581818181819</v>
      </c>
      <c r="E47">
        <f t="shared" si="2"/>
        <v>1137.2733333333333</v>
      </c>
      <c r="F47">
        <f t="shared" si="6"/>
        <v>1137.3884848484847</v>
      </c>
      <c r="G47">
        <f t="shared" si="7"/>
        <v>1142.6714141414141</v>
      </c>
    </row>
    <row r="48" spans="1:7" x14ac:dyDescent="0.25">
      <c r="A48" s="1">
        <v>40247</v>
      </c>
      <c r="B48">
        <v>1117.2</v>
      </c>
      <c r="D48">
        <f t="shared" si="5"/>
        <v>1134.3</v>
      </c>
      <c r="E48">
        <f t="shared" si="2"/>
        <v>1129.4466666666667</v>
      </c>
      <c r="F48">
        <f t="shared" si="6"/>
        <v>1124.5933333333335</v>
      </c>
      <c r="G48">
        <f t="shared" si="7"/>
        <v>1132.3693939393941</v>
      </c>
    </row>
    <row r="49" spans="1:7" x14ac:dyDescent="0.25">
      <c r="A49" s="1">
        <v>40248</v>
      </c>
      <c r="B49">
        <v>1117.3</v>
      </c>
      <c r="D49">
        <f t="shared" si="5"/>
        <v>1131.2618181818184</v>
      </c>
      <c r="E49">
        <f t="shared" si="2"/>
        <v>1124</v>
      </c>
      <c r="F49">
        <f t="shared" si="6"/>
        <v>1116.7381818181816</v>
      </c>
      <c r="G49">
        <f t="shared" si="7"/>
        <v>1122.7982828282827</v>
      </c>
    </row>
    <row r="50" spans="1:7" x14ac:dyDescent="0.25">
      <c r="A50" s="1">
        <v>40249</v>
      </c>
      <c r="B50">
        <v>1110.8</v>
      </c>
      <c r="D50">
        <f t="shared" si="5"/>
        <v>1127.0472727272727</v>
      </c>
      <c r="E50">
        <f t="shared" si="2"/>
        <v>1118.0466666666666</v>
      </c>
      <c r="F50">
        <f t="shared" si="6"/>
        <v>1109.0460606060606</v>
      </c>
      <c r="G50">
        <f t="shared" si="7"/>
        <v>1114.2013131313131</v>
      </c>
    </row>
    <row r="51" spans="1:7" x14ac:dyDescent="0.25">
      <c r="A51" s="1">
        <v>40252</v>
      </c>
      <c r="B51">
        <v>1114.5</v>
      </c>
      <c r="D51">
        <f t="shared" si="5"/>
        <v>1123.8181818181818</v>
      </c>
      <c r="E51">
        <f t="shared" si="2"/>
        <v>1115.5600000000002</v>
      </c>
      <c r="F51">
        <f t="shared" si="6"/>
        <v>1107.3018181818186</v>
      </c>
      <c r="G51">
        <f t="shared" si="7"/>
        <v>1109.4559595959597</v>
      </c>
    </row>
    <row r="52" spans="1:7" x14ac:dyDescent="0.25">
      <c r="A52" s="1">
        <v>40253</v>
      </c>
      <c r="B52">
        <v>1131.5999999999999</v>
      </c>
      <c r="D52">
        <f t="shared" si="5"/>
        <v>1123.9327272727271</v>
      </c>
      <c r="E52">
        <f t="shared" si="2"/>
        <v>1120.0133333333333</v>
      </c>
      <c r="F52">
        <f t="shared" si="6"/>
        <v>1116.0939393939395</v>
      </c>
      <c r="G52">
        <f t="shared" si="7"/>
        <v>1111.988585858586</v>
      </c>
    </row>
    <row r="53" spans="1:7" x14ac:dyDescent="0.25">
      <c r="A53" s="1">
        <v>40254</v>
      </c>
      <c r="B53">
        <v>1133.3</v>
      </c>
      <c r="D53">
        <f t="shared" si="5"/>
        <v>1124.6272727272728</v>
      </c>
      <c r="E53">
        <f t="shared" si="2"/>
        <v>1125.02</v>
      </c>
      <c r="F53">
        <f t="shared" si="6"/>
        <v>1125.4127272727271</v>
      </c>
      <c r="G53">
        <f t="shared" si="7"/>
        <v>1119.2879797979797</v>
      </c>
    </row>
    <row r="54" spans="1:7" x14ac:dyDescent="0.25">
      <c r="A54" s="1">
        <v>40255</v>
      </c>
      <c r="B54">
        <v>1136.5999999999999</v>
      </c>
      <c r="D54">
        <f t="shared" si="5"/>
        <v>1126.2690909090909</v>
      </c>
      <c r="E54">
        <f t="shared" si="2"/>
        <v>1130.0533333333333</v>
      </c>
      <c r="F54">
        <f t="shared" si="6"/>
        <v>1133.8375757575757</v>
      </c>
      <c r="G54">
        <f t="shared" si="7"/>
        <v>1128.07202020202</v>
      </c>
    </row>
    <row r="55" spans="1:7" x14ac:dyDescent="0.25">
      <c r="A55" s="1">
        <v>40256</v>
      </c>
      <c r="B55">
        <v>1116.7</v>
      </c>
      <c r="D55">
        <f t="shared" si="5"/>
        <v>1124.3945454545456</v>
      </c>
      <c r="E55">
        <f t="shared" si="2"/>
        <v>1127.1666666666667</v>
      </c>
      <c r="F55">
        <f t="shared" si="6"/>
        <v>1129.9387878787879</v>
      </c>
      <c r="G55">
        <f t="shared" si="7"/>
        <v>1130.4840404040403</v>
      </c>
    </row>
    <row r="56" spans="1:7" x14ac:dyDescent="0.25">
      <c r="A56" s="1">
        <v>40259</v>
      </c>
      <c r="B56">
        <v>1108.5999999999999</v>
      </c>
      <c r="D56">
        <f t="shared" si="5"/>
        <v>1121.5490909090909</v>
      </c>
      <c r="E56">
        <f t="shared" si="2"/>
        <v>1121.1866666666667</v>
      </c>
      <c r="F56">
        <f t="shared" si="6"/>
        <v>1120.8242424242426</v>
      </c>
      <c r="G56">
        <f t="shared" si="7"/>
        <v>1126.0313131313133</v>
      </c>
    </row>
    <row r="57" spans="1:7" x14ac:dyDescent="0.25">
      <c r="A57" s="1">
        <v>40260</v>
      </c>
      <c r="B57">
        <v>1112.8</v>
      </c>
      <c r="D57">
        <f t="shared" si="5"/>
        <v>1119.9127272727271</v>
      </c>
      <c r="E57">
        <f t="shared" si="2"/>
        <v>1117</v>
      </c>
      <c r="F57">
        <f t="shared" si="6"/>
        <v>1114.0872727272729</v>
      </c>
      <c r="G57">
        <f t="shared" si="7"/>
        <v>1118.9748484848487</v>
      </c>
    </row>
    <row r="58" spans="1:7" x14ac:dyDescent="0.25">
      <c r="A58" s="1">
        <v>40261</v>
      </c>
      <c r="B58">
        <v>1097.9000000000001</v>
      </c>
      <c r="D58">
        <f t="shared" si="5"/>
        <v>1115.9054545454544</v>
      </c>
      <c r="E58">
        <f t="shared" si="2"/>
        <v>1109.0999999999999</v>
      </c>
      <c r="F58">
        <f t="shared" si="6"/>
        <v>1102.2945454545454</v>
      </c>
      <c r="G58">
        <f t="shared" si="7"/>
        <v>1109.3137373737375</v>
      </c>
    </row>
    <row r="59" spans="1:7" x14ac:dyDescent="0.25">
      <c r="A59" s="1">
        <v>40262</v>
      </c>
      <c r="B59">
        <v>1102</v>
      </c>
      <c r="D59">
        <f t="shared" si="5"/>
        <v>1112.9945454545455</v>
      </c>
      <c r="E59">
        <f t="shared" si="2"/>
        <v>1104.9266666666667</v>
      </c>
      <c r="F59">
        <f t="shared" si="6"/>
        <v>1096.858787878788</v>
      </c>
      <c r="G59">
        <f t="shared" si="7"/>
        <v>1101.5421212121212</v>
      </c>
    </row>
    <row r="60" spans="1:7" x14ac:dyDescent="0.25">
      <c r="A60" s="1">
        <v>40263</v>
      </c>
      <c r="B60">
        <v>1113.3</v>
      </c>
      <c r="D60">
        <f t="shared" si="5"/>
        <v>1112.4163636363635</v>
      </c>
      <c r="E60">
        <f t="shared" si="2"/>
        <v>1106.8266666666668</v>
      </c>
      <c r="F60">
        <f t="shared" si="6"/>
        <v>1101.2369696969702</v>
      </c>
      <c r="G60">
        <f t="shared" si="7"/>
        <v>1099.9538383838387</v>
      </c>
    </row>
    <row r="61" spans="1:7" x14ac:dyDescent="0.25">
      <c r="A61" s="1">
        <v>40266</v>
      </c>
      <c r="B61">
        <v>1119.4000000000001</v>
      </c>
      <c r="D61">
        <f t="shared" si="5"/>
        <v>1112.901818181818</v>
      </c>
      <c r="E61">
        <f t="shared" si="2"/>
        <v>1110.9866666666667</v>
      </c>
      <c r="F61">
        <f t="shared" si="6"/>
        <v>1109.0715151515153</v>
      </c>
      <c r="G61">
        <f t="shared" si="7"/>
        <v>1104.4245454545458</v>
      </c>
    </row>
    <row r="62" spans="1:7" x14ac:dyDescent="0.25">
      <c r="A62" s="1">
        <v>40267</v>
      </c>
      <c r="B62">
        <v>1113.5999999999999</v>
      </c>
      <c r="D62">
        <f t="shared" si="5"/>
        <v>1112.2436363636364</v>
      </c>
      <c r="E62">
        <f t="shared" si="2"/>
        <v>1112.4933333333333</v>
      </c>
      <c r="F62">
        <f t="shared" si="6"/>
        <v>1112.7430303030303</v>
      </c>
      <c r="G62">
        <f t="shared" si="7"/>
        <v>1109.6015151515153</v>
      </c>
    </row>
    <row r="63" spans="1:7" x14ac:dyDescent="0.25">
      <c r="A63" s="1">
        <v>40268</v>
      </c>
      <c r="B63">
        <v>1122.4000000000001</v>
      </c>
      <c r="D63">
        <f t="shared" si="5"/>
        <v>1113.5127272727273</v>
      </c>
      <c r="E63">
        <f t="shared" si="2"/>
        <v>1116.8800000000001</v>
      </c>
      <c r="F63">
        <f t="shared" si="6"/>
        <v>1120.247272727273</v>
      </c>
      <c r="G63">
        <f t="shared" si="7"/>
        <v>1115.8832323232325</v>
      </c>
    </row>
    <row r="64" spans="1:7" x14ac:dyDescent="0.25">
      <c r="A64" s="1">
        <v>40269</v>
      </c>
      <c r="B64">
        <v>1134</v>
      </c>
      <c r="D64">
        <f t="shared" si="5"/>
        <v>1117.0890909090908</v>
      </c>
      <c r="E64">
        <f t="shared" si="2"/>
        <v>1123.5</v>
      </c>
      <c r="F64">
        <f t="shared" si="6"/>
        <v>1129.9109090909092</v>
      </c>
      <c r="G64">
        <f t="shared" si="7"/>
        <v>1123.8283838383841</v>
      </c>
    </row>
    <row r="65" spans="1:7" x14ac:dyDescent="0.25">
      <c r="A65" s="1">
        <v>40273</v>
      </c>
      <c r="B65">
        <v>1141.7</v>
      </c>
      <c r="D65">
        <f t="shared" si="5"/>
        <v>1122.1127272727272</v>
      </c>
      <c r="E65">
        <f t="shared" si="2"/>
        <v>1130.5533333333333</v>
      </c>
      <c r="F65">
        <f t="shared" si="6"/>
        <v>1138.9939393939394</v>
      </c>
      <c r="G65">
        <f t="shared" si="7"/>
        <v>1132.8418181818181</v>
      </c>
    </row>
    <row r="66" spans="1:7" x14ac:dyDescent="0.25">
      <c r="A66" s="1">
        <v>40274</v>
      </c>
      <c r="B66">
        <v>1143.9000000000001</v>
      </c>
      <c r="D66">
        <f t="shared" si="5"/>
        <v>1127.0818181818181</v>
      </c>
      <c r="E66">
        <f t="shared" si="2"/>
        <v>1136.4466666666667</v>
      </c>
      <c r="F66">
        <f t="shared" si="6"/>
        <v>1145.8115151515153</v>
      </c>
      <c r="G66">
        <f t="shared" si="7"/>
        <v>1140.8888888888889</v>
      </c>
    </row>
    <row r="67" spans="1:7" x14ac:dyDescent="0.25">
      <c r="A67" s="1">
        <v>40275</v>
      </c>
      <c r="B67">
        <v>1160.9000000000001</v>
      </c>
      <c r="D67">
        <f t="shared" si="5"/>
        <v>1134.5</v>
      </c>
      <c r="E67">
        <f t="shared" si="2"/>
        <v>1146.3733333333332</v>
      </c>
      <c r="F67">
        <f t="shared" si="6"/>
        <v>1158.2466666666664</v>
      </c>
      <c r="G67">
        <f t="shared" si="7"/>
        <v>1150.8928282828283</v>
      </c>
    </row>
    <row r="68" spans="1:7" x14ac:dyDescent="0.25">
      <c r="A68" s="1">
        <v>40276</v>
      </c>
      <c r="B68">
        <v>1160.8</v>
      </c>
      <c r="D68">
        <f t="shared" si="5"/>
        <v>1141.0254545454545</v>
      </c>
      <c r="E68">
        <f t="shared" si="2"/>
        <v>1153.1133333333335</v>
      </c>
      <c r="F68">
        <f t="shared" si="6"/>
        <v>1165.2012121212124</v>
      </c>
      <c r="G68">
        <f t="shared" si="7"/>
        <v>1159.6514141414143</v>
      </c>
    </row>
    <row r="69" spans="1:7" x14ac:dyDescent="0.25">
      <c r="A69" s="1">
        <v>40277</v>
      </c>
      <c r="B69">
        <v>1169.8</v>
      </c>
      <c r="D69">
        <f t="shared" si="5"/>
        <v>1148.0436363636363</v>
      </c>
      <c r="E69">
        <f t="shared" si="2"/>
        <v>1160.2933333333335</v>
      </c>
      <c r="F69">
        <f t="shared" si="6"/>
        <v>1172.5430303030307</v>
      </c>
      <c r="G69">
        <f t="shared" si="7"/>
        <v>1167.7130303030306</v>
      </c>
    </row>
    <row r="70" spans="1:7" x14ac:dyDescent="0.25">
      <c r="A70" s="1">
        <v>40280</v>
      </c>
      <c r="B70">
        <v>1170.0999999999999</v>
      </c>
      <c r="D70">
        <f t="shared" si="5"/>
        <v>1153.8836363636362</v>
      </c>
      <c r="E70">
        <f t="shared" si="2"/>
        <v>1165.1866666666667</v>
      </c>
      <c r="F70">
        <f t="shared" si="6"/>
        <v>1176.4896969696972</v>
      </c>
      <c r="G70">
        <f t="shared" si="7"/>
        <v>1173.2927272727275</v>
      </c>
    </row>
    <row r="71" spans="1:7" x14ac:dyDescent="0.25">
      <c r="A71" s="1">
        <v>40281</v>
      </c>
      <c r="B71">
        <v>1161.3</v>
      </c>
      <c r="D71">
        <f t="shared" si="5"/>
        <v>1157.090909090909</v>
      </c>
      <c r="E71">
        <f t="shared" si="2"/>
        <v>1165.2533333333333</v>
      </c>
      <c r="F71">
        <f t="shared" si="6"/>
        <v>1173.4157575757577</v>
      </c>
      <c r="G71">
        <f t="shared" si="7"/>
        <v>1174.2949494949496</v>
      </c>
    </row>
    <row r="72" spans="1:7" x14ac:dyDescent="0.25">
      <c r="A72" s="1">
        <v>40282</v>
      </c>
      <c r="B72">
        <v>1167.5</v>
      </c>
      <c r="D72">
        <f t="shared" si="5"/>
        <v>1160.6636363636362</v>
      </c>
      <c r="E72">
        <f t="shared" si="2"/>
        <v>1166.2266666666665</v>
      </c>
      <c r="F72">
        <f t="shared" si="6"/>
        <v>1171.7896969696967</v>
      </c>
      <c r="G72">
        <f t="shared" si="7"/>
        <v>1173.1150505050505</v>
      </c>
    </row>
    <row r="73" spans="1:7" x14ac:dyDescent="0.25">
      <c r="A73" s="1">
        <v>40283</v>
      </c>
      <c r="B73">
        <v>1168.2</v>
      </c>
      <c r="D73">
        <f t="shared" si="5"/>
        <v>1163.3836363636362</v>
      </c>
      <c r="E73">
        <f t="shared" si="2"/>
        <v>1166.9933333333333</v>
      </c>
      <c r="F73">
        <f t="shared" si="6"/>
        <v>1170.6030303030304</v>
      </c>
      <c r="G73">
        <f t="shared" si="7"/>
        <v>1171.4673737373739</v>
      </c>
    </row>
    <row r="74" spans="1:7" x14ac:dyDescent="0.25">
      <c r="A74" s="1">
        <v>40284</v>
      </c>
      <c r="B74">
        <v>1144.8</v>
      </c>
      <c r="D74">
        <f t="shared" si="5"/>
        <v>1161.0163636363636</v>
      </c>
      <c r="E74">
        <f t="shared" si="2"/>
        <v>1159.4666666666667</v>
      </c>
      <c r="F74">
        <f t="shared" si="6"/>
        <v>1157.9169696969698</v>
      </c>
      <c r="G74">
        <f t="shared" si="7"/>
        <v>1164.4577777777779</v>
      </c>
    </row>
    <row r="75" spans="1:7" x14ac:dyDescent="0.25">
      <c r="A75" s="1">
        <v>40287</v>
      </c>
      <c r="B75">
        <v>1143.7</v>
      </c>
      <c r="D75">
        <f t="shared" si="5"/>
        <v>1158.2527272727273</v>
      </c>
      <c r="E75">
        <f t="shared" si="2"/>
        <v>1153.24</v>
      </c>
      <c r="F75">
        <f t="shared" si="6"/>
        <v>1148.2272727272727</v>
      </c>
      <c r="G75">
        <f t="shared" si="7"/>
        <v>1155.1864646464646</v>
      </c>
    </row>
    <row r="76" spans="1:7" x14ac:dyDescent="0.25">
      <c r="A76" s="1">
        <v>40288</v>
      </c>
      <c r="B76">
        <v>1147.0999999999999</v>
      </c>
      <c r="D76">
        <f t="shared" si="5"/>
        <v>1156.070909090909</v>
      </c>
      <c r="E76">
        <f t="shared" si="2"/>
        <v>1149.9066666666665</v>
      </c>
      <c r="F76">
        <f t="shared" si="6"/>
        <v>1143.742424242424</v>
      </c>
      <c r="G76">
        <f t="shared" si="7"/>
        <v>1147.5997979797978</v>
      </c>
    </row>
    <row r="77" spans="1:7" x14ac:dyDescent="0.25">
      <c r="A77" s="1">
        <v>40289</v>
      </c>
      <c r="B77">
        <v>1156.7</v>
      </c>
      <c r="D77">
        <f t="shared" si="5"/>
        <v>1155.5763636363636</v>
      </c>
      <c r="E77">
        <f t="shared" ref="E77:E140" si="8">SUMPRODUCT($C$3:$C$7,$B73:$B77)/((E$3*(E$3+1))/2)</f>
        <v>1150.72</v>
      </c>
      <c r="F77">
        <f t="shared" si="6"/>
        <v>1145.8636363636365</v>
      </c>
      <c r="G77">
        <f t="shared" si="7"/>
        <v>1145.5505050505051</v>
      </c>
    </row>
    <row r="78" spans="1:7" x14ac:dyDescent="0.25">
      <c r="A78" s="1">
        <v>40290</v>
      </c>
      <c r="B78">
        <v>1150.8</v>
      </c>
      <c r="D78">
        <f t="shared" si="5"/>
        <v>1154.0854545454547</v>
      </c>
      <c r="E78">
        <f t="shared" si="8"/>
        <v>1150.2866666666666</v>
      </c>
      <c r="F78">
        <f t="shared" si="6"/>
        <v>1146.4878787878786</v>
      </c>
      <c r="G78">
        <f t="shared" si="7"/>
        <v>1145.8222222222221</v>
      </c>
    </row>
    <row r="79" spans="1:7" x14ac:dyDescent="0.25">
      <c r="A79" s="1">
        <v>40291</v>
      </c>
      <c r="B79">
        <v>1161.5999999999999</v>
      </c>
      <c r="D79">
        <f t="shared" si="5"/>
        <v>1154.74</v>
      </c>
      <c r="E79">
        <f t="shared" si="8"/>
        <v>1154.6133333333335</v>
      </c>
      <c r="F79">
        <f t="shared" si="6"/>
        <v>1154.4866666666669</v>
      </c>
      <c r="G79">
        <f t="shared" si="7"/>
        <v>1150.3832323232325</v>
      </c>
    </row>
    <row r="80" spans="1:7" x14ac:dyDescent="0.25">
      <c r="A80" s="1">
        <v>40294</v>
      </c>
      <c r="B80">
        <v>1161.9000000000001</v>
      </c>
      <c r="D80">
        <f t="shared" si="5"/>
        <v>1155.598181818182</v>
      </c>
      <c r="E80">
        <f t="shared" si="8"/>
        <v>1157.9199999999998</v>
      </c>
      <c r="F80">
        <f t="shared" si="6"/>
        <v>1160.2418181818177</v>
      </c>
      <c r="G80">
        <f t="shared" si="7"/>
        <v>1156.0311111111109</v>
      </c>
    </row>
    <row r="81" spans="1:7" x14ac:dyDescent="0.25">
      <c r="A81" s="1">
        <v>40295</v>
      </c>
      <c r="B81">
        <v>1170.0999999999999</v>
      </c>
      <c r="D81">
        <f t="shared" si="5"/>
        <v>1158.0963636363635</v>
      </c>
      <c r="E81">
        <f t="shared" si="8"/>
        <v>1162.7466666666667</v>
      </c>
      <c r="F81">
        <f t="shared" si="6"/>
        <v>1167.3969696969698</v>
      </c>
      <c r="G81">
        <f t="shared" si="7"/>
        <v>1162.860202020202</v>
      </c>
    </row>
    <row r="82" spans="1:7" x14ac:dyDescent="0.25">
      <c r="A82" s="1">
        <v>40296</v>
      </c>
      <c r="B82">
        <v>1179.7</v>
      </c>
      <c r="D82">
        <f t="shared" si="5"/>
        <v>1162.18</v>
      </c>
      <c r="E82">
        <f t="shared" si="8"/>
        <v>1169.24</v>
      </c>
      <c r="F82">
        <f t="shared" si="6"/>
        <v>1176.3</v>
      </c>
      <c r="G82">
        <f t="shared" si="7"/>
        <v>1170.6559595959595</v>
      </c>
    </row>
    <row r="83" spans="1:7" x14ac:dyDescent="0.25">
      <c r="A83" s="1">
        <v>40297</v>
      </c>
      <c r="B83">
        <v>1176.7</v>
      </c>
      <c r="D83">
        <f t="shared" si="5"/>
        <v>1165.4963636363636</v>
      </c>
      <c r="E83">
        <f t="shared" si="8"/>
        <v>1173.2</v>
      </c>
      <c r="F83">
        <f t="shared" si="6"/>
        <v>1180.9036363636365</v>
      </c>
      <c r="G83">
        <f t="shared" si="7"/>
        <v>1177.1179797979798</v>
      </c>
    </row>
    <row r="84" spans="1:7" x14ac:dyDescent="0.25">
      <c r="A84" s="1">
        <v>40298</v>
      </c>
      <c r="B84">
        <v>1188.5999999999999</v>
      </c>
      <c r="D84">
        <f t="shared" si="5"/>
        <v>1170.8218181818183</v>
      </c>
      <c r="E84">
        <f t="shared" si="8"/>
        <v>1179.4000000000001</v>
      </c>
      <c r="F84">
        <f t="shared" si="6"/>
        <v>1187.9781818181818</v>
      </c>
      <c r="G84">
        <f t="shared" si="7"/>
        <v>1183.6736363636364</v>
      </c>
    </row>
    <row r="85" spans="1:7" x14ac:dyDescent="0.25">
      <c r="A85" s="1">
        <v>40301</v>
      </c>
      <c r="B85">
        <v>1191.2</v>
      </c>
      <c r="D85">
        <f t="shared" si="5"/>
        <v>1175.8236363636363</v>
      </c>
      <c r="E85">
        <f t="shared" si="8"/>
        <v>1184.6666666666667</v>
      </c>
      <c r="F85">
        <f t="shared" si="6"/>
        <v>1193.5096969696972</v>
      </c>
      <c r="G85">
        <f t="shared" si="7"/>
        <v>1189.5648484848487</v>
      </c>
    </row>
    <row r="86" spans="1:7" x14ac:dyDescent="0.25">
      <c r="A86" s="1">
        <v>40302</v>
      </c>
      <c r="B86">
        <v>1177.0999999999999</v>
      </c>
      <c r="D86">
        <f t="shared" si="5"/>
        <v>1177.3981818181819</v>
      </c>
      <c r="E86">
        <f t="shared" si="8"/>
        <v>1183.28</v>
      </c>
      <c r="F86">
        <f t="shared" si="6"/>
        <v>1189.161818181818</v>
      </c>
      <c r="G86">
        <f t="shared" si="7"/>
        <v>1190.4138383838383</v>
      </c>
    </row>
    <row r="87" spans="1:7" x14ac:dyDescent="0.25">
      <c r="A87" s="1">
        <v>40303</v>
      </c>
      <c r="B87">
        <v>1182.9000000000001</v>
      </c>
      <c r="D87">
        <f t="shared" si="5"/>
        <v>1179.4818181818182</v>
      </c>
      <c r="E87">
        <f t="shared" si="8"/>
        <v>1183.3600000000001</v>
      </c>
      <c r="F87">
        <f t="shared" si="6"/>
        <v>1187.2381818181821</v>
      </c>
      <c r="G87">
        <f t="shared" si="7"/>
        <v>1188.9246464646465</v>
      </c>
    </row>
    <row r="88" spans="1:7" x14ac:dyDescent="0.25">
      <c r="A88" s="1">
        <v>40304</v>
      </c>
      <c r="B88">
        <v>1205.2</v>
      </c>
      <c r="D88">
        <f t="shared" si="5"/>
        <v>1185.1436363636365</v>
      </c>
      <c r="E88">
        <f t="shared" si="8"/>
        <v>1190.6600000000001</v>
      </c>
      <c r="F88">
        <f t="shared" si="6"/>
        <v>1196.1763636363637</v>
      </c>
      <c r="G88">
        <f t="shared" si="7"/>
        <v>1192.0278787878788</v>
      </c>
    </row>
    <row r="89" spans="1:7" x14ac:dyDescent="0.25">
      <c r="A89" s="1">
        <v>40305</v>
      </c>
      <c r="B89">
        <v>1218.3</v>
      </c>
      <c r="D89">
        <f t="shared" si="5"/>
        <v>1192.1981818181819</v>
      </c>
      <c r="E89">
        <f t="shared" si="8"/>
        <v>1200.4266666666667</v>
      </c>
      <c r="F89">
        <f t="shared" si="6"/>
        <v>1208.6551515151516</v>
      </c>
      <c r="G89">
        <f t="shared" si="7"/>
        <v>1200.9260606060607</v>
      </c>
    </row>
    <row r="90" spans="1:7" x14ac:dyDescent="0.25">
      <c r="A90" s="1">
        <v>40308</v>
      </c>
      <c r="B90">
        <v>1208.7</v>
      </c>
      <c r="D90">
        <f t="shared" si="5"/>
        <v>1196.4763636363637</v>
      </c>
      <c r="E90">
        <f t="shared" si="8"/>
        <v>1205.0133333333333</v>
      </c>
      <c r="F90">
        <f t="shared" si="6"/>
        <v>1213.550303030303</v>
      </c>
      <c r="G90">
        <f t="shared" si="7"/>
        <v>1209.0229292929291</v>
      </c>
    </row>
    <row r="91" spans="1:7" x14ac:dyDescent="0.25">
      <c r="A91" s="1">
        <v>40309</v>
      </c>
      <c r="B91">
        <v>1228.2</v>
      </c>
      <c r="D91">
        <f t="shared" si="5"/>
        <v>1203.4490909090912</v>
      </c>
      <c r="E91">
        <f t="shared" si="8"/>
        <v>1214.9333333333334</v>
      </c>
      <c r="F91">
        <f t="shared" si="6"/>
        <v>1226.4175757575756</v>
      </c>
      <c r="G91">
        <f t="shared" si="7"/>
        <v>1219.1680808080807</v>
      </c>
    </row>
    <row r="92" spans="1:7" x14ac:dyDescent="0.25">
      <c r="A92" s="1">
        <v>40310</v>
      </c>
      <c r="B92">
        <v>1251</v>
      </c>
      <c r="D92">
        <f t="shared" si="5"/>
        <v>1213.5109090909093</v>
      </c>
      <c r="E92">
        <f t="shared" si="8"/>
        <v>1229.0466666666666</v>
      </c>
      <c r="F92">
        <f t="shared" si="6"/>
        <v>1244.5824242424239</v>
      </c>
      <c r="G92">
        <f t="shared" si="7"/>
        <v>1233.3554545454542</v>
      </c>
    </row>
    <row r="93" spans="1:7" x14ac:dyDescent="0.25">
      <c r="A93" s="1">
        <v>40311</v>
      </c>
      <c r="B93">
        <v>1237.0999999999999</v>
      </c>
      <c r="D93">
        <f t="shared" ref="D93:D156" si="9">SUMPRODUCT($C$3:$C$12,B84:B93)/(($D$3*($D$3+1))/2)</f>
        <v>1219.7490909090909</v>
      </c>
      <c r="E93">
        <f t="shared" si="8"/>
        <v>1233.9866666666667</v>
      </c>
      <c r="F93">
        <f t="shared" ref="F93:F156" si="10">2*E93-D93</f>
        <v>1248.2242424242424</v>
      </c>
      <c r="G93">
        <f t="shared" ref="G93:G156" si="11">SUMPRODUCT(C$3:C$5,F91:F93)/(($G$3*($G$3+1)/2))</f>
        <v>1243.3758585858584</v>
      </c>
    </row>
    <row r="94" spans="1:7" x14ac:dyDescent="0.25">
      <c r="A94" s="1">
        <v>40312</v>
      </c>
      <c r="B94">
        <v>1235.7</v>
      </c>
      <c r="D94">
        <f t="shared" si="9"/>
        <v>1224.6345454545453</v>
      </c>
      <c r="E94">
        <f t="shared" si="8"/>
        <v>1236.3333333333333</v>
      </c>
      <c r="F94">
        <f t="shared" si="10"/>
        <v>1248.0321212121212</v>
      </c>
      <c r="G94">
        <f t="shared" si="11"/>
        <v>1247.5212121212119</v>
      </c>
    </row>
    <row r="95" spans="1:7" x14ac:dyDescent="0.25">
      <c r="A95" s="1">
        <v>40315</v>
      </c>
      <c r="B95">
        <v>1236</v>
      </c>
      <c r="D95">
        <f t="shared" si="9"/>
        <v>1228.7181818181818</v>
      </c>
      <c r="E95">
        <f t="shared" si="8"/>
        <v>1237.6199999999999</v>
      </c>
      <c r="F95">
        <f t="shared" si="10"/>
        <v>1246.5218181818179</v>
      </c>
      <c r="G95">
        <f t="shared" si="11"/>
        <v>1247.3089898989897</v>
      </c>
    </row>
    <row r="96" spans="1:7" x14ac:dyDescent="0.25">
      <c r="A96" s="1">
        <v>40316</v>
      </c>
      <c r="B96">
        <v>1222.5</v>
      </c>
      <c r="D96">
        <f t="shared" si="9"/>
        <v>1229.532727272727</v>
      </c>
      <c r="E96">
        <f t="shared" si="8"/>
        <v>1232.5866666666666</v>
      </c>
      <c r="F96">
        <f t="shared" si="10"/>
        <v>1235.6406060606062</v>
      </c>
      <c r="G96">
        <f t="shared" si="11"/>
        <v>1241.3329292929293</v>
      </c>
    </row>
    <row r="97" spans="1:7" x14ac:dyDescent="0.25">
      <c r="A97" s="1">
        <v>40317</v>
      </c>
      <c r="B97">
        <v>1201</v>
      </c>
      <c r="D97">
        <f t="shared" si="9"/>
        <v>1225.6127272727272</v>
      </c>
      <c r="E97">
        <f t="shared" si="8"/>
        <v>1220.7666666666667</v>
      </c>
      <c r="F97">
        <f t="shared" si="10"/>
        <v>1215.9206060606061</v>
      </c>
      <c r="G97">
        <f t="shared" si="11"/>
        <v>1227.5941414141414</v>
      </c>
    </row>
    <row r="98" spans="1:7" x14ac:dyDescent="0.25">
      <c r="A98" s="1">
        <v>40318</v>
      </c>
      <c r="B98">
        <v>1196.5</v>
      </c>
      <c r="D98">
        <f t="shared" si="9"/>
        <v>1220.5454545454545</v>
      </c>
      <c r="E98">
        <f t="shared" si="8"/>
        <v>1210.78</v>
      </c>
      <c r="F98">
        <f t="shared" si="10"/>
        <v>1201.0145454545454</v>
      </c>
      <c r="G98">
        <f t="shared" si="11"/>
        <v>1211.7542424242424</v>
      </c>
    </row>
    <row r="99" spans="1:7" x14ac:dyDescent="0.25">
      <c r="A99" s="1">
        <v>40319</v>
      </c>
      <c r="B99">
        <v>1184</v>
      </c>
      <c r="D99">
        <f t="shared" si="9"/>
        <v>1213.3636363636363</v>
      </c>
      <c r="E99">
        <f t="shared" si="8"/>
        <v>1199.3333333333333</v>
      </c>
      <c r="F99">
        <f t="shared" si="10"/>
        <v>1185.3030303030303</v>
      </c>
      <c r="G99">
        <f t="shared" si="11"/>
        <v>1195.6431313131313</v>
      </c>
    </row>
    <row r="100" spans="1:7" x14ac:dyDescent="0.25">
      <c r="A100" s="1">
        <v>40322</v>
      </c>
      <c r="B100">
        <v>1201.9000000000001</v>
      </c>
      <c r="D100">
        <f t="shared" si="9"/>
        <v>1210.06</v>
      </c>
      <c r="E100">
        <f t="shared" si="8"/>
        <v>1197.3</v>
      </c>
      <c r="F100">
        <f t="shared" si="10"/>
        <v>1184.54</v>
      </c>
      <c r="G100">
        <f t="shared" si="11"/>
        <v>1187.5401010101011</v>
      </c>
    </row>
    <row r="101" spans="1:7" x14ac:dyDescent="0.25">
      <c r="A101" s="1">
        <v>40323</v>
      </c>
      <c r="B101">
        <v>1205.9000000000001</v>
      </c>
      <c r="D101">
        <f t="shared" si="9"/>
        <v>1207.6072727272726</v>
      </c>
      <c r="E101">
        <f t="shared" si="8"/>
        <v>1198.8733333333332</v>
      </c>
      <c r="F101">
        <f t="shared" si="10"/>
        <v>1190.1393939393938</v>
      </c>
      <c r="G101">
        <f t="shared" si="11"/>
        <v>1187.4668686868686</v>
      </c>
    </row>
    <row r="102" spans="1:7" x14ac:dyDescent="0.25">
      <c r="A102" s="1">
        <v>40324</v>
      </c>
      <c r="B102">
        <v>1221.3</v>
      </c>
      <c r="D102">
        <f t="shared" si="9"/>
        <v>1208.3599999999999</v>
      </c>
      <c r="E102">
        <f t="shared" si="8"/>
        <v>1206.686666666667</v>
      </c>
      <c r="F102">
        <f t="shared" si="10"/>
        <v>1205.013333333334</v>
      </c>
      <c r="G102">
        <f t="shared" si="11"/>
        <v>1196.6431313131316</v>
      </c>
    </row>
    <row r="103" spans="1:7" x14ac:dyDescent="0.25">
      <c r="A103" s="1">
        <v>40325</v>
      </c>
      <c r="B103">
        <v>1220.4000000000001</v>
      </c>
      <c r="D103">
        <f t="shared" si="9"/>
        <v>1209.4890909090907</v>
      </c>
      <c r="E103">
        <f t="shared" si="8"/>
        <v>1212.8466666666668</v>
      </c>
      <c r="F103">
        <f t="shared" si="10"/>
        <v>1216.2042424242429</v>
      </c>
      <c r="G103">
        <f t="shared" si="11"/>
        <v>1208.1297979797985</v>
      </c>
    </row>
    <row r="104" spans="1:7" x14ac:dyDescent="0.25">
      <c r="A104" s="1">
        <v>40326</v>
      </c>
      <c r="B104">
        <v>1221</v>
      </c>
      <c r="D104">
        <f t="shared" si="9"/>
        <v>1211.0309090909093</v>
      </c>
      <c r="E104">
        <f t="shared" si="8"/>
        <v>1217.6133333333335</v>
      </c>
      <c r="F104">
        <f t="shared" si="10"/>
        <v>1224.1957575757576</v>
      </c>
      <c r="G104">
        <f t="shared" si="11"/>
        <v>1218.3348484848486</v>
      </c>
    </row>
    <row r="105" spans="1:7" x14ac:dyDescent="0.25">
      <c r="A105" s="1">
        <v>40330</v>
      </c>
      <c r="B105">
        <v>1232.9000000000001</v>
      </c>
      <c r="D105">
        <f t="shared" si="9"/>
        <v>1215.0036363636364</v>
      </c>
      <c r="E105">
        <f t="shared" si="8"/>
        <v>1223.8800000000001</v>
      </c>
      <c r="F105">
        <f t="shared" si="10"/>
        <v>1232.7563636363639</v>
      </c>
      <c r="G105">
        <f t="shared" si="11"/>
        <v>1227.1441414141416</v>
      </c>
    </row>
    <row r="106" spans="1:7" x14ac:dyDescent="0.25">
      <c r="A106" s="1">
        <v>40331</v>
      </c>
      <c r="B106">
        <v>1228.5999999999999</v>
      </c>
      <c r="D106">
        <f t="shared" si="9"/>
        <v>1218.2509090909089</v>
      </c>
      <c r="E106">
        <f t="shared" si="8"/>
        <v>1226.6466666666668</v>
      </c>
      <c r="F106">
        <f t="shared" si="10"/>
        <v>1235.0424242424247</v>
      </c>
      <c r="G106">
        <f t="shared" si="11"/>
        <v>1232.4726262626266</v>
      </c>
    </row>
    <row r="107" spans="1:7" x14ac:dyDescent="0.25">
      <c r="A107" s="1">
        <v>40332</v>
      </c>
      <c r="B107">
        <v>1216</v>
      </c>
      <c r="D107">
        <f t="shared" si="9"/>
        <v>1219.096363636364</v>
      </c>
      <c r="E107">
        <f t="shared" si="8"/>
        <v>1223.7</v>
      </c>
      <c r="F107">
        <f t="shared" si="10"/>
        <v>1228.3036363636361</v>
      </c>
      <c r="G107">
        <f t="shared" si="11"/>
        <v>1231.2920202020202</v>
      </c>
    </row>
    <row r="108" spans="1:7" x14ac:dyDescent="0.25">
      <c r="A108" s="1">
        <v>40333</v>
      </c>
      <c r="B108">
        <v>1223.7</v>
      </c>
      <c r="D108">
        <f t="shared" si="9"/>
        <v>1221.0690909090911</v>
      </c>
      <c r="E108">
        <f t="shared" si="8"/>
        <v>1223.6733333333332</v>
      </c>
      <c r="F108">
        <f t="shared" si="10"/>
        <v>1226.2775757575753</v>
      </c>
      <c r="G108">
        <f t="shared" si="11"/>
        <v>1228.4137373737369</v>
      </c>
    </row>
    <row r="109" spans="1:7" x14ac:dyDescent="0.25">
      <c r="A109" s="1">
        <v>40336</v>
      </c>
      <c r="B109">
        <v>1246.8</v>
      </c>
      <c r="D109">
        <f t="shared" si="9"/>
        <v>1226.7472727272727</v>
      </c>
      <c r="E109">
        <f t="shared" si="8"/>
        <v>1231.1266666666668</v>
      </c>
      <c r="F109">
        <f t="shared" si="10"/>
        <v>1235.5060606060608</v>
      </c>
      <c r="G109">
        <f t="shared" si="11"/>
        <v>1231.2294949494949</v>
      </c>
    </row>
    <row r="110" spans="1:7" x14ac:dyDescent="0.25">
      <c r="A110" s="1">
        <v>40337</v>
      </c>
      <c r="B110">
        <v>1251.5999999999999</v>
      </c>
      <c r="D110">
        <f t="shared" si="9"/>
        <v>1232.1563636363637</v>
      </c>
      <c r="E110">
        <f t="shared" si="8"/>
        <v>1238.46</v>
      </c>
      <c r="F110">
        <f t="shared" si="10"/>
        <v>1244.7636363636364</v>
      </c>
      <c r="G110">
        <f t="shared" si="11"/>
        <v>1238.5967676767675</v>
      </c>
    </row>
    <row r="111" spans="1:7" x14ac:dyDescent="0.25">
      <c r="A111" s="1">
        <v>40338</v>
      </c>
      <c r="B111">
        <v>1235.9000000000001</v>
      </c>
      <c r="D111">
        <f t="shared" si="9"/>
        <v>1233.8072727272727</v>
      </c>
      <c r="E111">
        <f t="shared" si="8"/>
        <v>1239.313333333333</v>
      </c>
      <c r="F111">
        <f t="shared" si="10"/>
        <v>1244.8193939393934</v>
      </c>
      <c r="G111">
        <f t="shared" si="11"/>
        <v>1243.2485858585858</v>
      </c>
    </row>
    <row r="112" spans="1:7" x14ac:dyDescent="0.25">
      <c r="A112" s="1">
        <v>40339</v>
      </c>
      <c r="B112">
        <v>1228.2</v>
      </c>
      <c r="D112">
        <f t="shared" si="9"/>
        <v>1233.5127272727275</v>
      </c>
      <c r="E112">
        <f t="shared" si="8"/>
        <v>1237.1133333333335</v>
      </c>
      <c r="F112">
        <f t="shared" si="10"/>
        <v>1240.7139393939394</v>
      </c>
      <c r="G112">
        <f t="shared" si="11"/>
        <v>1242.7573737373734</v>
      </c>
    </row>
    <row r="113" spans="1:7" x14ac:dyDescent="0.25">
      <c r="A113" s="1">
        <v>40340</v>
      </c>
      <c r="B113">
        <v>1236.2</v>
      </c>
      <c r="D113">
        <f t="shared" si="9"/>
        <v>1234.5472727272729</v>
      </c>
      <c r="E113">
        <f t="shared" si="8"/>
        <v>1236.7666666666667</v>
      </c>
      <c r="F113">
        <f t="shared" si="10"/>
        <v>1238.9860606060604</v>
      </c>
      <c r="G113">
        <f t="shared" si="11"/>
        <v>1240.5342424242424</v>
      </c>
    </row>
    <row r="114" spans="1:7" x14ac:dyDescent="0.25">
      <c r="A114" s="1">
        <v>40343</v>
      </c>
      <c r="B114">
        <v>1230.5</v>
      </c>
      <c r="D114">
        <f t="shared" si="9"/>
        <v>1234.258181818182</v>
      </c>
      <c r="E114">
        <f t="shared" si="8"/>
        <v>1233.6866666666667</v>
      </c>
      <c r="F114">
        <f t="shared" si="10"/>
        <v>1233.1151515151514</v>
      </c>
      <c r="G114">
        <f t="shared" si="11"/>
        <v>1236.3385858585857</v>
      </c>
    </row>
    <row r="115" spans="1:7" x14ac:dyDescent="0.25">
      <c r="A115" s="1">
        <v>40344</v>
      </c>
      <c r="B115">
        <v>1240.4000000000001</v>
      </c>
      <c r="D115">
        <f t="shared" si="9"/>
        <v>1235.5963636363638</v>
      </c>
      <c r="E115">
        <f t="shared" si="8"/>
        <v>1234.9933333333333</v>
      </c>
      <c r="F115">
        <f t="shared" si="10"/>
        <v>1234.3903030303029</v>
      </c>
      <c r="G115">
        <f t="shared" si="11"/>
        <v>1234.7312121212119</v>
      </c>
    </row>
    <row r="116" spans="1:7" x14ac:dyDescent="0.25">
      <c r="A116" s="1">
        <v>40345</v>
      </c>
      <c r="B116">
        <v>1236.5</v>
      </c>
      <c r="D116">
        <f t="shared" si="9"/>
        <v>1236.0890909090908</v>
      </c>
      <c r="E116">
        <f t="shared" si="8"/>
        <v>1235.7466666666667</v>
      </c>
      <c r="F116">
        <f t="shared" si="10"/>
        <v>1235.4042424242425</v>
      </c>
      <c r="G116">
        <f t="shared" si="11"/>
        <v>1234.6847474747474</v>
      </c>
    </row>
    <row r="117" spans="1:7" x14ac:dyDescent="0.25">
      <c r="A117" s="1">
        <v>40346</v>
      </c>
      <c r="B117">
        <v>1254.7</v>
      </c>
      <c r="D117">
        <f t="shared" si="9"/>
        <v>1239.7472727272727</v>
      </c>
      <c r="E117">
        <f t="shared" si="8"/>
        <v>1242.5266666666669</v>
      </c>
      <c r="F117">
        <f t="shared" si="10"/>
        <v>1245.306060606061</v>
      </c>
      <c r="G117">
        <f t="shared" si="11"/>
        <v>1240.1861616161618</v>
      </c>
    </row>
    <row r="118" spans="1:7" x14ac:dyDescent="0.25">
      <c r="A118" s="1">
        <v>40347</v>
      </c>
      <c r="B118">
        <v>1264.3</v>
      </c>
      <c r="D118">
        <f t="shared" si="9"/>
        <v>1244.4472727272728</v>
      </c>
      <c r="E118">
        <f t="shared" si="8"/>
        <v>1250.74</v>
      </c>
      <c r="F118">
        <f t="shared" si="10"/>
        <v>1257.0327272727272</v>
      </c>
      <c r="G118">
        <f t="shared" si="11"/>
        <v>1249.5190909090909</v>
      </c>
    </row>
    <row r="119" spans="1:7" x14ac:dyDescent="0.25">
      <c r="A119" s="1">
        <v>40350</v>
      </c>
      <c r="B119">
        <v>1246.7</v>
      </c>
      <c r="D119">
        <f t="shared" si="9"/>
        <v>1245.2090909090909</v>
      </c>
      <c r="E119">
        <f t="shared" si="8"/>
        <v>1251.2133333333334</v>
      </c>
      <c r="F119">
        <f t="shared" si="10"/>
        <v>1257.2175757575758</v>
      </c>
      <c r="G119">
        <f t="shared" si="11"/>
        <v>1255.1707070707071</v>
      </c>
    </row>
    <row r="120" spans="1:7" x14ac:dyDescent="0.25">
      <c r="A120" s="1">
        <v>40351</v>
      </c>
      <c r="B120">
        <v>1246.8</v>
      </c>
      <c r="D120">
        <f t="shared" si="9"/>
        <v>1245.9909090909091</v>
      </c>
      <c r="E120">
        <f t="shared" si="8"/>
        <v>1250.6399999999999</v>
      </c>
      <c r="F120">
        <f t="shared" si="10"/>
        <v>1255.2890909090906</v>
      </c>
      <c r="G120">
        <f t="shared" si="11"/>
        <v>1256.2225252525252</v>
      </c>
    </row>
    <row r="121" spans="1:7" x14ac:dyDescent="0.25">
      <c r="A121" s="1">
        <v>40352</v>
      </c>
      <c r="B121">
        <v>1240.8</v>
      </c>
      <c r="D121">
        <f t="shared" si="9"/>
        <v>1245.7690909090907</v>
      </c>
      <c r="E121">
        <f t="shared" si="8"/>
        <v>1247.6399999999999</v>
      </c>
      <c r="F121">
        <f t="shared" si="10"/>
        <v>1249.5109090909091</v>
      </c>
      <c r="G121">
        <f t="shared" si="11"/>
        <v>1252.721414141414</v>
      </c>
    </row>
    <row r="122" spans="1:7" x14ac:dyDescent="0.25">
      <c r="A122" s="1">
        <v>40353</v>
      </c>
      <c r="B122">
        <v>1251.9000000000001</v>
      </c>
      <c r="D122">
        <f t="shared" si="9"/>
        <v>1247.4763636363637</v>
      </c>
      <c r="E122">
        <f t="shared" si="8"/>
        <v>1248.0533333333333</v>
      </c>
      <c r="F122">
        <f t="shared" si="10"/>
        <v>1248.6303030303029</v>
      </c>
      <c r="G122">
        <f t="shared" si="11"/>
        <v>1250.0336363636363</v>
      </c>
    </row>
    <row r="123" spans="1:7" x14ac:dyDescent="0.25">
      <c r="A123" s="1">
        <v>40354</v>
      </c>
      <c r="B123">
        <v>1262.2</v>
      </c>
      <c r="D123">
        <f t="shared" si="9"/>
        <v>1250.6254545454544</v>
      </c>
      <c r="E123">
        <f t="shared" si="8"/>
        <v>1252.0866666666666</v>
      </c>
      <c r="F123">
        <f t="shared" si="10"/>
        <v>1253.5478787878787</v>
      </c>
      <c r="G123">
        <f t="shared" si="11"/>
        <v>1251.2358585858585</v>
      </c>
    </row>
    <row r="124" spans="1:7" x14ac:dyDescent="0.25">
      <c r="A124" s="1">
        <v>40357</v>
      </c>
      <c r="B124">
        <v>1244.5999999999999</v>
      </c>
      <c r="D124">
        <f t="shared" si="9"/>
        <v>1250.1018181818183</v>
      </c>
      <c r="E124">
        <f t="shared" si="8"/>
        <v>1250.3933333333334</v>
      </c>
      <c r="F124">
        <f t="shared" si="10"/>
        <v>1250.6848484848485</v>
      </c>
      <c r="G124">
        <f t="shared" si="11"/>
        <v>1251.2967676767676</v>
      </c>
    </row>
    <row r="125" spans="1:7" x14ac:dyDescent="0.25">
      <c r="A125" s="1">
        <v>40358</v>
      </c>
      <c r="B125">
        <v>1248.4000000000001</v>
      </c>
      <c r="D125">
        <f t="shared" si="9"/>
        <v>1250.0127272727273</v>
      </c>
      <c r="E125">
        <f t="shared" si="8"/>
        <v>1250.1066666666666</v>
      </c>
      <c r="F125">
        <f t="shared" si="10"/>
        <v>1250.2006060606059</v>
      </c>
      <c r="G125">
        <f t="shared" si="11"/>
        <v>1250.9198989898989</v>
      </c>
    </row>
    <row r="126" spans="1:7" x14ac:dyDescent="0.25">
      <c r="A126" s="1">
        <v>40359</v>
      </c>
      <c r="B126">
        <v>1251.9000000000001</v>
      </c>
      <c r="D126">
        <f t="shared" si="9"/>
        <v>1250.4145454545453</v>
      </c>
      <c r="E126">
        <f t="shared" si="8"/>
        <v>1250.8800000000001</v>
      </c>
      <c r="F126">
        <f t="shared" si="10"/>
        <v>1251.3454545454549</v>
      </c>
      <c r="G126">
        <f t="shared" si="11"/>
        <v>1250.8537373737374</v>
      </c>
    </row>
    <row r="127" spans="1:7" x14ac:dyDescent="0.25">
      <c r="A127" s="1">
        <v>40360</v>
      </c>
      <c r="B127">
        <v>1212.7</v>
      </c>
      <c r="D127">
        <f t="shared" si="9"/>
        <v>1243.409090909091</v>
      </c>
      <c r="E127">
        <f t="shared" si="8"/>
        <v>1237.8466666666668</v>
      </c>
      <c r="F127">
        <f t="shared" si="10"/>
        <v>1232.2842424242426</v>
      </c>
      <c r="G127">
        <f t="shared" si="11"/>
        <v>1241.6240404040407</v>
      </c>
    </row>
    <row r="128" spans="1:7" x14ac:dyDescent="0.25">
      <c r="A128" s="1">
        <v>40361</v>
      </c>
      <c r="B128">
        <v>1213.7</v>
      </c>
      <c r="D128">
        <f t="shared" si="9"/>
        <v>1237.3490909090908</v>
      </c>
      <c r="E128">
        <f t="shared" si="8"/>
        <v>1227.76</v>
      </c>
      <c r="F128">
        <f t="shared" si="10"/>
        <v>1218.1709090909092</v>
      </c>
      <c r="G128">
        <f t="shared" si="11"/>
        <v>1228.4044444444446</v>
      </c>
    </row>
    <row r="129" spans="1:7" x14ac:dyDescent="0.25">
      <c r="A129" s="1">
        <v>40365</v>
      </c>
      <c r="B129">
        <v>1201.0999999999999</v>
      </c>
      <c r="D129">
        <f t="shared" si="9"/>
        <v>1229.9181818181819</v>
      </c>
      <c r="E129">
        <f t="shared" si="8"/>
        <v>1216.7066666666667</v>
      </c>
      <c r="F129">
        <f t="shared" si="10"/>
        <v>1203.4951515151515</v>
      </c>
      <c r="G129">
        <f t="shared" si="11"/>
        <v>1213.1852525252525</v>
      </c>
    </row>
    <row r="130" spans="1:7" x14ac:dyDescent="0.25">
      <c r="A130" s="1">
        <v>40366</v>
      </c>
      <c r="B130">
        <v>1204.9000000000001</v>
      </c>
      <c r="D130">
        <f t="shared" si="9"/>
        <v>1224.0072727272727</v>
      </c>
      <c r="E130">
        <f t="shared" si="8"/>
        <v>1209.82</v>
      </c>
      <c r="F130">
        <f t="shared" si="10"/>
        <v>1195.6327272727272</v>
      </c>
      <c r="G130">
        <f t="shared" si="11"/>
        <v>1202.0098989898988</v>
      </c>
    </row>
    <row r="131" spans="1:7" x14ac:dyDescent="0.25">
      <c r="A131" s="1">
        <v>40367</v>
      </c>
      <c r="B131">
        <v>1202.0999999999999</v>
      </c>
      <c r="D131">
        <f t="shared" si="9"/>
        <v>1218.349090909091</v>
      </c>
      <c r="E131">
        <f t="shared" si="8"/>
        <v>1204.9000000000001</v>
      </c>
      <c r="F131">
        <f t="shared" si="10"/>
        <v>1191.4509090909091</v>
      </c>
      <c r="G131">
        <f t="shared" si="11"/>
        <v>1194.8522222222221</v>
      </c>
    </row>
    <row r="132" spans="1:7" x14ac:dyDescent="0.25">
      <c r="A132" s="1">
        <v>40368</v>
      </c>
      <c r="B132">
        <v>1215.8</v>
      </c>
      <c r="D132">
        <f t="shared" si="9"/>
        <v>1215.8854545454546</v>
      </c>
      <c r="E132">
        <f t="shared" si="8"/>
        <v>1207.8666666666666</v>
      </c>
      <c r="F132">
        <f t="shared" si="10"/>
        <v>1199.8478787878785</v>
      </c>
      <c r="G132">
        <f t="shared" si="11"/>
        <v>1196.3463636363633</v>
      </c>
    </row>
    <row r="133" spans="1:7" x14ac:dyDescent="0.25">
      <c r="A133" s="1">
        <v>40371</v>
      </c>
      <c r="B133">
        <v>1204.7</v>
      </c>
      <c r="D133">
        <f t="shared" si="9"/>
        <v>1212.06</v>
      </c>
      <c r="E133">
        <f t="shared" si="8"/>
        <v>1206.9266666666667</v>
      </c>
      <c r="F133">
        <f t="shared" si="10"/>
        <v>1201.7933333333335</v>
      </c>
      <c r="G133">
        <f t="shared" si="11"/>
        <v>1199.421111111111</v>
      </c>
    </row>
    <row r="134" spans="1:7" x14ac:dyDescent="0.25">
      <c r="A134" s="1">
        <v>40372</v>
      </c>
      <c r="B134">
        <v>1219.5</v>
      </c>
      <c r="D134">
        <f t="shared" si="9"/>
        <v>1211.9709090909093</v>
      </c>
      <c r="E134">
        <f t="shared" si="8"/>
        <v>1211.52</v>
      </c>
      <c r="F134">
        <f t="shared" si="10"/>
        <v>1211.0690909090906</v>
      </c>
      <c r="G134">
        <f t="shared" si="11"/>
        <v>1206.1069696969696</v>
      </c>
    </row>
    <row r="135" spans="1:7" x14ac:dyDescent="0.25">
      <c r="A135" s="1">
        <v>40373</v>
      </c>
      <c r="B135">
        <v>1213</v>
      </c>
      <c r="D135">
        <f t="shared" si="9"/>
        <v>1211.1563636363637</v>
      </c>
      <c r="E135">
        <f t="shared" si="8"/>
        <v>1212.72</v>
      </c>
      <c r="F135">
        <f t="shared" si="10"/>
        <v>1214.2836363636363</v>
      </c>
      <c r="G135">
        <f t="shared" si="11"/>
        <v>1211.1304040404041</v>
      </c>
    </row>
    <row r="136" spans="1:7" x14ac:dyDescent="0.25">
      <c r="A136" s="1">
        <v>40374</v>
      </c>
      <c r="B136">
        <v>1214.3</v>
      </c>
      <c r="D136">
        <f t="shared" si="9"/>
        <v>1211.2218181818182</v>
      </c>
      <c r="E136">
        <f t="shared" si="8"/>
        <v>1213.8133333333333</v>
      </c>
      <c r="F136">
        <f t="shared" si="10"/>
        <v>1216.4048484848483</v>
      </c>
      <c r="G136">
        <f t="shared" si="11"/>
        <v>1214.8084848484848</v>
      </c>
    </row>
    <row r="137" spans="1:7" x14ac:dyDescent="0.25">
      <c r="A137" s="1">
        <v>40375</v>
      </c>
      <c r="B137">
        <v>1194.2</v>
      </c>
      <c r="D137">
        <f t="shared" si="9"/>
        <v>1208.3163636363636</v>
      </c>
      <c r="E137">
        <f t="shared" si="8"/>
        <v>1207.3933333333334</v>
      </c>
      <c r="F137">
        <f t="shared" si="10"/>
        <v>1206.4703030303033</v>
      </c>
      <c r="G137">
        <f t="shared" si="11"/>
        <v>1211.0840404040405</v>
      </c>
    </row>
    <row r="138" spans="1:7" x14ac:dyDescent="0.25">
      <c r="A138" s="1">
        <v>40378</v>
      </c>
      <c r="B138">
        <v>1187.9000000000001</v>
      </c>
      <c r="D138">
        <f t="shared" si="9"/>
        <v>1204.6018181818183</v>
      </c>
      <c r="E138">
        <f t="shared" si="8"/>
        <v>1200.3133333333333</v>
      </c>
      <c r="F138">
        <f t="shared" si="10"/>
        <v>1196.0248484848482</v>
      </c>
      <c r="G138">
        <f t="shared" si="11"/>
        <v>1202.9033333333334</v>
      </c>
    </row>
    <row r="139" spans="1:7" x14ac:dyDescent="0.25">
      <c r="A139" s="1">
        <v>40379</v>
      </c>
      <c r="B139">
        <v>1197.7</v>
      </c>
      <c r="D139">
        <f t="shared" si="9"/>
        <v>1203.1381818181819</v>
      </c>
      <c r="E139">
        <f t="shared" si="8"/>
        <v>1197.6200000000001</v>
      </c>
      <c r="F139">
        <f t="shared" si="10"/>
        <v>1192.1018181818183</v>
      </c>
      <c r="G139">
        <f t="shared" si="11"/>
        <v>1195.8042424242424</v>
      </c>
    </row>
    <row r="140" spans="1:7" x14ac:dyDescent="0.25">
      <c r="A140" s="1">
        <v>40380</v>
      </c>
      <c r="B140">
        <v>1197.8</v>
      </c>
      <c r="D140">
        <f t="shared" si="9"/>
        <v>1201.7545454545455</v>
      </c>
      <c r="E140">
        <f t="shared" si="8"/>
        <v>1196.4133333333334</v>
      </c>
      <c r="F140">
        <f t="shared" si="10"/>
        <v>1191.0721212121214</v>
      </c>
      <c r="G140">
        <f t="shared" si="11"/>
        <v>1192.2408080808082</v>
      </c>
    </row>
    <row r="141" spans="1:7" x14ac:dyDescent="0.25">
      <c r="A141" s="1">
        <v>40381</v>
      </c>
      <c r="B141">
        <v>1201.5999999999999</v>
      </c>
      <c r="D141">
        <f t="shared" si="9"/>
        <v>1201.1909090909091</v>
      </c>
      <c r="E141">
        <f t="shared" ref="E141:E204" si="12">SUMPRODUCT($C$3:$C$7,$B137:$B141)/((E$3*(E$3+1))/2)</f>
        <v>1197.4866666666667</v>
      </c>
      <c r="F141">
        <f t="shared" si="10"/>
        <v>1193.7824242424242</v>
      </c>
      <c r="G141">
        <f t="shared" si="11"/>
        <v>1192.598888888889</v>
      </c>
    </row>
    <row r="142" spans="1:7" x14ac:dyDescent="0.25">
      <c r="A142" s="1">
        <v>40382</v>
      </c>
      <c r="B142">
        <v>1193.8</v>
      </c>
      <c r="D142">
        <f t="shared" si="9"/>
        <v>1199.2181818181818</v>
      </c>
      <c r="E142">
        <f t="shared" si="12"/>
        <v>1196.8066666666666</v>
      </c>
      <c r="F142">
        <f t="shared" si="10"/>
        <v>1194.3951515151514</v>
      </c>
      <c r="G142">
        <f t="shared" si="11"/>
        <v>1193.6370707070707</v>
      </c>
    </row>
    <row r="143" spans="1:7" x14ac:dyDescent="0.25">
      <c r="A143" s="1">
        <v>40385</v>
      </c>
      <c r="B143">
        <v>1189.0999999999999</v>
      </c>
      <c r="D143">
        <f t="shared" si="9"/>
        <v>1196.7909090909091</v>
      </c>
      <c r="E143">
        <f t="shared" si="12"/>
        <v>1194.5866666666666</v>
      </c>
      <c r="F143">
        <f t="shared" si="10"/>
        <v>1192.3824242424241</v>
      </c>
      <c r="G143">
        <f t="shared" si="11"/>
        <v>1193.2866666666666</v>
      </c>
    </row>
    <row r="144" spans="1:7" x14ac:dyDescent="0.25">
      <c r="A144" s="1">
        <v>40386</v>
      </c>
      <c r="B144">
        <v>1163.9000000000001</v>
      </c>
      <c r="D144">
        <f t="shared" si="9"/>
        <v>1190.0654545454547</v>
      </c>
      <c r="E144">
        <f t="shared" si="12"/>
        <v>1183.8866666666665</v>
      </c>
      <c r="F144">
        <f t="shared" si="10"/>
        <v>1177.7078787878784</v>
      </c>
      <c r="G144">
        <f t="shared" si="11"/>
        <v>1185.3806060606059</v>
      </c>
    </row>
    <row r="145" spans="1:7" x14ac:dyDescent="0.25">
      <c r="A145" s="1">
        <v>40387</v>
      </c>
      <c r="B145">
        <v>1164.5</v>
      </c>
      <c r="D145">
        <f t="shared" si="9"/>
        <v>1184.4599999999998</v>
      </c>
      <c r="E145">
        <f t="shared" si="12"/>
        <v>1175.6399999999999</v>
      </c>
      <c r="F145">
        <f t="shared" si="10"/>
        <v>1166.82</v>
      </c>
      <c r="G145">
        <f t="shared" si="11"/>
        <v>1174.7096969696968</v>
      </c>
    </row>
    <row r="146" spans="1:7" x14ac:dyDescent="0.25">
      <c r="A146" s="1">
        <v>40388</v>
      </c>
      <c r="B146">
        <v>1173.3</v>
      </c>
      <c r="D146">
        <f t="shared" si="9"/>
        <v>1181.3363636363636</v>
      </c>
      <c r="E146">
        <f t="shared" si="12"/>
        <v>1172.5466666666666</v>
      </c>
      <c r="F146">
        <f t="shared" si="10"/>
        <v>1163.7569696969697</v>
      </c>
      <c r="G146">
        <f t="shared" si="11"/>
        <v>1167.1031313131314</v>
      </c>
    </row>
    <row r="147" spans="1:7" x14ac:dyDescent="0.25">
      <c r="A147" s="1">
        <v>40389</v>
      </c>
      <c r="B147">
        <v>1186</v>
      </c>
      <c r="D147">
        <f t="shared" si="9"/>
        <v>1181.2672727272727</v>
      </c>
      <c r="E147">
        <f t="shared" si="12"/>
        <v>1175.5733333333333</v>
      </c>
      <c r="F147">
        <f t="shared" si="10"/>
        <v>1169.8793939393938</v>
      </c>
      <c r="G147">
        <f t="shared" si="11"/>
        <v>1167.3286868686869</v>
      </c>
    </row>
    <row r="148" spans="1:7" x14ac:dyDescent="0.25">
      <c r="A148" s="1">
        <v>40392</v>
      </c>
      <c r="B148">
        <v>1187.5</v>
      </c>
      <c r="D148">
        <f t="shared" si="9"/>
        <v>1181.6199999999999</v>
      </c>
      <c r="E148">
        <f t="shared" si="12"/>
        <v>1179.6199999999999</v>
      </c>
      <c r="F148">
        <f t="shared" si="10"/>
        <v>1177.6199999999999</v>
      </c>
      <c r="G148">
        <f t="shared" si="11"/>
        <v>1172.7292929292928</v>
      </c>
    </row>
    <row r="149" spans="1:7" x14ac:dyDescent="0.25">
      <c r="A149" s="1">
        <v>40393</v>
      </c>
      <c r="B149">
        <v>1189.5999999999999</v>
      </c>
      <c r="D149">
        <f t="shared" si="9"/>
        <v>1182.3618181818183</v>
      </c>
      <c r="E149">
        <f t="shared" si="12"/>
        <v>1184.4733333333331</v>
      </c>
      <c r="F149">
        <f t="shared" si="10"/>
        <v>1186.584848484848</v>
      </c>
      <c r="G149">
        <f t="shared" si="11"/>
        <v>1180.812323232323</v>
      </c>
    </row>
    <row r="150" spans="1:7" x14ac:dyDescent="0.25">
      <c r="A150" s="1">
        <v>40394</v>
      </c>
      <c r="B150">
        <v>1198</v>
      </c>
      <c r="D150">
        <f t="shared" si="9"/>
        <v>1184.7781818181818</v>
      </c>
      <c r="E150">
        <f t="shared" si="12"/>
        <v>1190.4133333333334</v>
      </c>
      <c r="F150">
        <f t="shared" si="10"/>
        <v>1196.048484848485</v>
      </c>
      <c r="G150">
        <f t="shared" si="11"/>
        <v>1189.8225252525251</v>
      </c>
    </row>
    <row r="151" spans="1:7" x14ac:dyDescent="0.25">
      <c r="A151" s="1">
        <v>40395</v>
      </c>
      <c r="B151">
        <v>1201.4000000000001</v>
      </c>
      <c r="D151">
        <f t="shared" si="9"/>
        <v>1187.8090909090909</v>
      </c>
      <c r="E151">
        <f t="shared" si="12"/>
        <v>1195.2533333333333</v>
      </c>
      <c r="F151">
        <f t="shared" si="10"/>
        <v>1202.6975757575758</v>
      </c>
      <c r="G151">
        <f t="shared" si="11"/>
        <v>1197.7957575757575</v>
      </c>
    </row>
    <row r="152" spans="1:7" x14ac:dyDescent="0.25">
      <c r="A152" s="1">
        <v>40396</v>
      </c>
      <c r="B152">
        <v>1207.4000000000001</v>
      </c>
      <c r="D152">
        <f t="shared" si="9"/>
        <v>1191.9345454545453</v>
      </c>
      <c r="E152">
        <f t="shared" si="12"/>
        <v>1200.22</v>
      </c>
      <c r="F152">
        <f t="shared" si="10"/>
        <v>1208.5054545454548</v>
      </c>
      <c r="G152">
        <f t="shared" si="11"/>
        <v>1204.4933333333336</v>
      </c>
    </row>
    <row r="153" spans="1:7" x14ac:dyDescent="0.25">
      <c r="A153" s="1">
        <v>40399</v>
      </c>
      <c r="B153">
        <v>1204.7</v>
      </c>
      <c r="D153">
        <f t="shared" si="9"/>
        <v>1195.3218181818179</v>
      </c>
      <c r="E153">
        <f t="shared" si="12"/>
        <v>1202.8600000000001</v>
      </c>
      <c r="F153">
        <f t="shared" si="10"/>
        <v>1210.3981818181824</v>
      </c>
      <c r="G153">
        <f t="shared" si="11"/>
        <v>1208.4838383838387</v>
      </c>
    </row>
    <row r="154" spans="1:7" x14ac:dyDescent="0.25">
      <c r="A154" s="1">
        <v>40400</v>
      </c>
      <c r="B154">
        <v>1200.0999999999999</v>
      </c>
      <c r="D154">
        <f t="shared" si="9"/>
        <v>1197.5890909090911</v>
      </c>
      <c r="E154">
        <f t="shared" si="12"/>
        <v>1202.82</v>
      </c>
      <c r="F154">
        <f t="shared" si="10"/>
        <v>1208.0509090909088</v>
      </c>
      <c r="G154">
        <f t="shared" si="11"/>
        <v>1208.909090909091</v>
      </c>
    </row>
    <row r="155" spans="1:7" x14ac:dyDescent="0.25">
      <c r="A155" s="1">
        <v>40401</v>
      </c>
      <c r="B155">
        <v>1201.3</v>
      </c>
      <c r="D155">
        <f t="shared" si="9"/>
        <v>1199.4163636363635</v>
      </c>
      <c r="E155">
        <f t="shared" si="12"/>
        <v>1202.48</v>
      </c>
      <c r="F155">
        <f t="shared" si="10"/>
        <v>1205.5436363636366</v>
      </c>
      <c r="G155">
        <f t="shared" si="11"/>
        <v>1207.1884848484849</v>
      </c>
    </row>
    <row r="156" spans="1:7" x14ac:dyDescent="0.25">
      <c r="A156" s="1">
        <v>40402</v>
      </c>
      <c r="B156">
        <v>1218.8</v>
      </c>
      <c r="D156">
        <f t="shared" si="9"/>
        <v>1203.7563636363634</v>
      </c>
      <c r="E156">
        <f t="shared" si="12"/>
        <v>1207.7533333333333</v>
      </c>
      <c r="F156">
        <f t="shared" si="10"/>
        <v>1211.7503030303033</v>
      </c>
      <c r="G156">
        <f t="shared" si="11"/>
        <v>1209.0648484848487</v>
      </c>
    </row>
    <row r="157" spans="1:7" x14ac:dyDescent="0.25">
      <c r="A157" s="1">
        <v>40403</v>
      </c>
      <c r="B157">
        <v>1218.7</v>
      </c>
      <c r="D157">
        <f t="shared" ref="D157:D220" si="13">SUMPRODUCT($C$3:$C$12,B148:B157)/(($D$3*($D$3+1))/2)</f>
        <v>1207.2509090909089</v>
      </c>
      <c r="E157">
        <f t="shared" si="12"/>
        <v>1211.8333333333333</v>
      </c>
      <c r="F157">
        <f t="shared" ref="F157:F220" si="14">2*E157-D157</f>
        <v>1216.4157575757577</v>
      </c>
      <c r="G157">
        <f t="shared" ref="G157:G220" si="15">SUMPRODUCT(C$3:C$5,F155:F157)/(($G$3*($G$3+1)/2))</f>
        <v>1213.048585858586</v>
      </c>
    </row>
    <row r="158" spans="1:7" x14ac:dyDescent="0.25">
      <c r="A158" s="1">
        <v>40406</v>
      </c>
      <c r="B158">
        <v>1228.3</v>
      </c>
      <c r="D158">
        <f t="shared" si="13"/>
        <v>1211.8963636363637</v>
      </c>
      <c r="E158">
        <f t="shared" si="12"/>
        <v>1218.3600000000001</v>
      </c>
      <c r="F158">
        <f t="shared" si="14"/>
        <v>1224.8236363636365</v>
      </c>
      <c r="G158">
        <f t="shared" si="15"/>
        <v>1219.8421212121214</v>
      </c>
    </row>
    <row r="159" spans="1:7" x14ac:dyDescent="0.25">
      <c r="A159" s="1">
        <v>40407</v>
      </c>
      <c r="B159">
        <v>1230.4000000000001</v>
      </c>
      <c r="D159">
        <f t="shared" si="13"/>
        <v>1216.1818181818182</v>
      </c>
      <c r="E159">
        <f t="shared" si="12"/>
        <v>1224.0133333333333</v>
      </c>
      <c r="F159">
        <f t="shared" si="14"/>
        <v>1231.8448484848484</v>
      </c>
      <c r="G159">
        <f t="shared" si="15"/>
        <v>1226.9329292929294</v>
      </c>
    </row>
    <row r="160" spans="1:7" x14ac:dyDescent="0.25">
      <c r="A160" s="1">
        <v>40408</v>
      </c>
      <c r="B160">
        <v>1233.5</v>
      </c>
      <c r="D160">
        <f t="shared" si="13"/>
        <v>1220.2890909090909</v>
      </c>
      <c r="E160">
        <f t="shared" si="12"/>
        <v>1228.68</v>
      </c>
      <c r="F160">
        <f t="shared" si="14"/>
        <v>1237.0709090909093</v>
      </c>
      <c r="G160">
        <f t="shared" si="15"/>
        <v>1233.2876767676769</v>
      </c>
    </row>
    <row r="161" spans="1:7" x14ac:dyDescent="0.25">
      <c r="A161" s="1">
        <v>40409</v>
      </c>
      <c r="B161">
        <v>1237.5</v>
      </c>
      <c r="D161">
        <f t="shared" si="13"/>
        <v>1224.4781818181818</v>
      </c>
      <c r="E161">
        <f t="shared" si="12"/>
        <v>1232.5333333333333</v>
      </c>
      <c r="F161">
        <f t="shared" si="14"/>
        <v>1240.5884848484848</v>
      </c>
      <c r="G161">
        <f t="shared" si="15"/>
        <v>1237.9586868686868</v>
      </c>
    </row>
    <row r="162" spans="1:7" x14ac:dyDescent="0.25">
      <c r="A162" s="1">
        <v>40410</v>
      </c>
      <c r="B162">
        <v>1230.9000000000001</v>
      </c>
      <c r="D162">
        <f t="shared" si="13"/>
        <v>1226.8109090909093</v>
      </c>
      <c r="E162">
        <f t="shared" si="12"/>
        <v>1232.9399999999998</v>
      </c>
      <c r="F162">
        <f t="shared" si="14"/>
        <v>1239.0690909090904</v>
      </c>
      <c r="G162">
        <f t="shared" si="15"/>
        <v>1239.2425252525252</v>
      </c>
    </row>
    <row r="163" spans="1:7" x14ac:dyDescent="0.25">
      <c r="A163" s="1">
        <v>40413</v>
      </c>
      <c r="B163">
        <v>1230.5999999999999</v>
      </c>
      <c r="D163">
        <f t="shared" si="13"/>
        <v>1228.661818181818</v>
      </c>
      <c r="E163">
        <f t="shared" si="12"/>
        <v>1232.4333333333334</v>
      </c>
      <c r="F163">
        <f t="shared" si="14"/>
        <v>1236.2048484848488</v>
      </c>
      <c r="G163">
        <f t="shared" si="15"/>
        <v>1237.890202020202</v>
      </c>
    </row>
    <row r="164" spans="1:7" x14ac:dyDescent="0.25">
      <c r="A164" s="1">
        <v>40414</v>
      </c>
      <c r="B164">
        <v>1235.5</v>
      </c>
      <c r="D164">
        <f t="shared" si="13"/>
        <v>1230.9327272727271</v>
      </c>
      <c r="E164">
        <f t="shared" si="12"/>
        <v>1233.4066666666665</v>
      </c>
      <c r="F164">
        <f t="shared" si="14"/>
        <v>1235.8806060606059</v>
      </c>
      <c r="G164">
        <f t="shared" si="15"/>
        <v>1236.5201010101009</v>
      </c>
    </row>
    <row r="165" spans="1:7" x14ac:dyDescent="0.25">
      <c r="A165" s="1">
        <v>40415</v>
      </c>
      <c r="B165">
        <v>1243.4000000000001</v>
      </c>
      <c r="D165">
        <f t="shared" si="13"/>
        <v>1233.9963636363636</v>
      </c>
      <c r="E165">
        <f t="shared" si="12"/>
        <v>1236.6733333333332</v>
      </c>
      <c r="F165">
        <f t="shared" si="14"/>
        <v>1239.3503030303027</v>
      </c>
      <c r="G165">
        <f t="shared" si="15"/>
        <v>1237.6694949494947</v>
      </c>
    </row>
    <row r="166" spans="1:7" x14ac:dyDescent="0.25">
      <c r="A166" s="1">
        <v>40416</v>
      </c>
      <c r="B166">
        <v>1239.8</v>
      </c>
      <c r="D166">
        <f t="shared" si="13"/>
        <v>1235.6399999999999</v>
      </c>
      <c r="E166">
        <f t="shared" si="12"/>
        <v>1238.0800000000002</v>
      </c>
      <c r="F166">
        <f t="shared" si="14"/>
        <v>1240.5200000000004</v>
      </c>
      <c r="G166">
        <f t="shared" si="15"/>
        <v>1239.3568686868687</v>
      </c>
    </row>
    <row r="167" spans="1:7" x14ac:dyDescent="0.25">
      <c r="A167" s="1">
        <v>40417</v>
      </c>
      <c r="B167">
        <v>1240</v>
      </c>
      <c r="D167">
        <f t="shared" si="13"/>
        <v>1236.9381818181816</v>
      </c>
      <c r="E167">
        <f t="shared" si="12"/>
        <v>1239.4000000000001</v>
      </c>
      <c r="F167">
        <f t="shared" si="14"/>
        <v>1241.8618181818185</v>
      </c>
      <c r="G167">
        <f t="shared" si="15"/>
        <v>1240.9959595959599</v>
      </c>
    </row>
    <row r="168" spans="1:7" x14ac:dyDescent="0.25">
      <c r="A168" s="1">
        <v>40420</v>
      </c>
      <c r="B168">
        <v>1241.3</v>
      </c>
      <c r="D168">
        <f t="shared" si="13"/>
        <v>1238.0854545454547</v>
      </c>
      <c r="E168">
        <f t="shared" si="12"/>
        <v>1240.5466666666666</v>
      </c>
      <c r="F168">
        <f t="shared" si="14"/>
        <v>1243.0078787878786</v>
      </c>
      <c r="G168">
        <f t="shared" si="15"/>
        <v>1242.2112121212122</v>
      </c>
    </row>
    <row r="169" spans="1:7" x14ac:dyDescent="0.25">
      <c r="A169" s="1">
        <v>40421</v>
      </c>
      <c r="B169">
        <v>1252.4000000000001</v>
      </c>
      <c r="D169">
        <f t="shared" si="13"/>
        <v>1241.0145454545452</v>
      </c>
      <c r="E169">
        <f t="shared" si="12"/>
        <v>1244.68</v>
      </c>
      <c r="F169">
        <f t="shared" si="14"/>
        <v>1248.3454545454549</v>
      </c>
      <c r="G169">
        <f t="shared" si="15"/>
        <v>1245.4856565656567</v>
      </c>
    </row>
    <row r="170" spans="1:7" x14ac:dyDescent="0.25">
      <c r="A170" s="1">
        <v>40422</v>
      </c>
      <c r="B170">
        <v>1250.2</v>
      </c>
      <c r="D170">
        <f t="shared" si="13"/>
        <v>1243.1436363636362</v>
      </c>
      <c r="E170">
        <f t="shared" si="12"/>
        <v>1246.9533333333334</v>
      </c>
      <c r="F170">
        <f t="shared" si="14"/>
        <v>1250.7630303030305</v>
      </c>
      <c r="G170">
        <f t="shared" si="15"/>
        <v>1248.6646464646467</v>
      </c>
    </row>
    <row r="171" spans="1:7" x14ac:dyDescent="0.25">
      <c r="A171" s="1">
        <v>40423</v>
      </c>
      <c r="B171">
        <v>1255.5</v>
      </c>
      <c r="D171">
        <f t="shared" si="13"/>
        <v>1245.9327272727273</v>
      </c>
      <c r="E171">
        <f t="shared" si="12"/>
        <v>1250.54</v>
      </c>
      <c r="F171">
        <f t="shared" si="14"/>
        <v>1255.1472727272726</v>
      </c>
      <c r="G171">
        <f t="shared" si="15"/>
        <v>1252.5522222222223</v>
      </c>
    </row>
    <row r="172" spans="1:7" x14ac:dyDescent="0.25">
      <c r="A172" s="1">
        <v>40424</v>
      </c>
      <c r="B172">
        <v>1253.2</v>
      </c>
      <c r="D172">
        <f t="shared" si="13"/>
        <v>1247.9763636363637</v>
      </c>
      <c r="E172">
        <f t="shared" si="12"/>
        <v>1252.3133333333333</v>
      </c>
      <c r="F172">
        <f t="shared" si="14"/>
        <v>1256.6503030303029</v>
      </c>
      <c r="G172">
        <f t="shared" si="15"/>
        <v>1255.1680808080807</v>
      </c>
    </row>
    <row r="173" spans="1:7" x14ac:dyDescent="0.25">
      <c r="A173" s="1">
        <v>40428</v>
      </c>
      <c r="B173">
        <v>1261.4000000000001</v>
      </c>
      <c r="D173">
        <f t="shared" si="13"/>
        <v>1251.1054545454547</v>
      </c>
      <c r="E173">
        <f t="shared" si="12"/>
        <v>1255.9399999999998</v>
      </c>
      <c r="F173">
        <f t="shared" si="14"/>
        <v>1260.774545454545</v>
      </c>
      <c r="G173">
        <f t="shared" si="15"/>
        <v>1258.4619191919189</v>
      </c>
    </row>
    <row r="174" spans="1:7" x14ac:dyDescent="0.25">
      <c r="A174" s="1">
        <v>40429</v>
      </c>
      <c r="B174">
        <v>1259.5999999999999</v>
      </c>
      <c r="D174">
        <f t="shared" si="13"/>
        <v>1253.3472727272729</v>
      </c>
      <c r="E174">
        <f t="shared" si="12"/>
        <v>1257.6266666666668</v>
      </c>
      <c r="F174">
        <f t="shared" si="14"/>
        <v>1261.9060606060607</v>
      </c>
      <c r="G174">
        <f t="shared" si="15"/>
        <v>1260.6529292929292</v>
      </c>
    </row>
    <row r="175" spans="1:7" x14ac:dyDescent="0.25">
      <c r="A175" s="1">
        <v>40430</v>
      </c>
      <c r="B175">
        <v>1253</v>
      </c>
      <c r="D175">
        <f t="shared" si="13"/>
        <v>1253.9509090909089</v>
      </c>
      <c r="E175">
        <f t="shared" si="12"/>
        <v>1256.6333333333334</v>
      </c>
      <c r="F175">
        <f t="shared" si="14"/>
        <v>1259.315757575758</v>
      </c>
      <c r="G175">
        <f t="shared" si="15"/>
        <v>1260.4223232323234</v>
      </c>
    </row>
    <row r="176" spans="1:7" x14ac:dyDescent="0.25">
      <c r="A176" s="1">
        <v>40431</v>
      </c>
      <c r="B176">
        <v>1248.5999999999999</v>
      </c>
      <c r="D176">
        <f t="shared" si="13"/>
        <v>1253.58</v>
      </c>
      <c r="E176">
        <f t="shared" si="12"/>
        <v>1253.9866666666667</v>
      </c>
      <c r="F176">
        <f t="shared" si="14"/>
        <v>1254.3933333333334</v>
      </c>
      <c r="G176">
        <f t="shared" si="15"/>
        <v>1257.2862626262629</v>
      </c>
    </row>
    <row r="177" spans="1:7" x14ac:dyDescent="0.25">
      <c r="A177" s="1">
        <v>40434</v>
      </c>
      <c r="B177">
        <v>1249.2</v>
      </c>
      <c r="D177">
        <f t="shared" si="13"/>
        <v>1253.1581818181821</v>
      </c>
      <c r="E177">
        <f t="shared" si="12"/>
        <v>1252</v>
      </c>
      <c r="F177">
        <f t="shared" si="14"/>
        <v>1250.8418181818179</v>
      </c>
      <c r="G177">
        <f t="shared" si="15"/>
        <v>1253.4379797979798</v>
      </c>
    </row>
    <row r="178" spans="1:7" x14ac:dyDescent="0.25">
      <c r="A178" s="1">
        <v>40435</v>
      </c>
      <c r="B178">
        <v>1273.8</v>
      </c>
      <c r="D178">
        <f t="shared" si="13"/>
        <v>1257.0418181818181</v>
      </c>
      <c r="E178">
        <f t="shared" si="12"/>
        <v>1258.48</v>
      </c>
      <c r="F178">
        <f t="shared" si="14"/>
        <v>1259.9181818181819</v>
      </c>
      <c r="G178">
        <f t="shared" si="15"/>
        <v>1255.9719191919191</v>
      </c>
    </row>
    <row r="179" spans="1:7" x14ac:dyDescent="0.25">
      <c r="A179" s="1">
        <v>40436</v>
      </c>
      <c r="B179">
        <v>1270.8</v>
      </c>
      <c r="D179">
        <f t="shared" si="13"/>
        <v>1259.7890909090909</v>
      </c>
      <c r="E179">
        <f t="shared" si="12"/>
        <v>1263.1333333333334</v>
      </c>
      <c r="F179">
        <f t="shared" si="14"/>
        <v>1266.477575757576</v>
      </c>
      <c r="G179">
        <f t="shared" si="15"/>
        <v>1261.6851515151516</v>
      </c>
    </row>
    <row r="180" spans="1:7" x14ac:dyDescent="0.25">
      <c r="A180" s="1">
        <v>40437</v>
      </c>
      <c r="B180">
        <v>1275.9000000000001</v>
      </c>
      <c r="D180">
        <f t="shared" si="13"/>
        <v>1263.129090909091</v>
      </c>
      <c r="E180">
        <f t="shared" si="12"/>
        <v>1268.74</v>
      </c>
      <c r="F180">
        <f t="shared" si="14"/>
        <v>1274.350909090909</v>
      </c>
      <c r="G180">
        <f t="shared" si="15"/>
        <v>1269.3210101010102</v>
      </c>
    </row>
    <row r="181" spans="1:7" x14ac:dyDescent="0.25">
      <c r="A181" s="1">
        <v>40438</v>
      </c>
      <c r="B181">
        <v>1279.5999999999999</v>
      </c>
      <c r="D181">
        <f t="shared" si="13"/>
        <v>1266.6745454545455</v>
      </c>
      <c r="E181">
        <f t="shared" si="12"/>
        <v>1274.0533333333333</v>
      </c>
      <c r="F181">
        <f t="shared" si="14"/>
        <v>1281.432121212121</v>
      </c>
      <c r="G181">
        <f t="shared" si="15"/>
        <v>1276.5792929292927</v>
      </c>
    </row>
    <row r="182" spans="1:7" x14ac:dyDescent="0.25">
      <c r="A182" s="1">
        <v>40441</v>
      </c>
      <c r="B182">
        <v>1282.9000000000001</v>
      </c>
      <c r="D182">
        <f t="shared" si="13"/>
        <v>1270.3818181818183</v>
      </c>
      <c r="E182">
        <f t="shared" si="12"/>
        <v>1278.4000000000001</v>
      </c>
      <c r="F182">
        <f t="shared" si="14"/>
        <v>1286.4181818181819</v>
      </c>
      <c r="G182">
        <f t="shared" si="15"/>
        <v>1282.7449494949494</v>
      </c>
    </row>
    <row r="183" spans="1:7" x14ac:dyDescent="0.25">
      <c r="A183" s="1">
        <v>40442</v>
      </c>
      <c r="B183">
        <v>1276.4000000000001</v>
      </c>
      <c r="D183">
        <f t="shared" si="13"/>
        <v>1272.3672727272728</v>
      </c>
      <c r="E183">
        <f t="shared" si="12"/>
        <v>1278.3333333333333</v>
      </c>
      <c r="F183">
        <f t="shared" si="14"/>
        <v>1284.2993939393937</v>
      </c>
      <c r="G183">
        <f t="shared" si="15"/>
        <v>1284.5277777777776</v>
      </c>
    </row>
    <row r="184" spans="1:7" x14ac:dyDescent="0.25">
      <c r="A184" s="1">
        <v>40443</v>
      </c>
      <c r="B184">
        <v>1294.2</v>
      </c>
      <c r="D184">
        <f t="shared" si="13"/>
        <v>1277.3163636363636</v>
      </c>
      <c r="E184">
        <f t="shared" si="12"/>
        <v>1284.0266666666669</v>
      </c>
      <c r="F184">
        <f t="shared" si="14"/>
        <v>1290.7369696969702</v>
      </c>
      <c r="G184">
        <f t="shared" si="15"/>
        <v>1287.8713131313134</v>
      </c>
    </row>
    <row r="185" spans="1:7" x14ac:dyDescent="0.25">
      <c r="A185" s="1">
        <v>40444</v>
      </c>
      <c r="B185">
        <v>1298.4000000000001</v>
      </c>
      <c r="D185">
        <f t="shared" si="13"/>
        <v>1282.4000000000001</v>
      </c>
      <c r="E185">
        <f t="shared" si="12"/>
        <v>1289.5600000000002</v>
      </c>
      <c r="F185">
        <f t="shared" si="14"/>
        <v>1296.7200000000003</v>
      </c>
      <c r="G185">
        <f t="shared" si="15"/>
        <v>1292.6555555555558</v>
      </c>
    </row>
    <row r="186" spans="1:7" x14ac:dyDescent="0.25">
      <c r="A186" s="1">
        <v>40445</v>
      </c>
      <c r="B186">
        <v>1300.2</v>
      </c>
      <c r="D186">
        <f t="shared" si="13"/>
        <v>1286.9854545454546</v>
      </c>
      <c r="E186">
        <f t="shared" si="12"/>
        <v>1294.1933333333334</v>
      </c>
      <c r="F186">
        <f t="shared" si="14"/>
        <v>1301.4012121212122</v>
      </c>
      <c r="G186">
        <f t="shared" si="15"/>
        <v>1298.0634343434347</v>
      </c>
    </row>
    <row r="187" spans="1:7" x14ac:dyDescent="0.25">
      <c r="A187" s="1">
        <v>40448</v>
      </c>
      <c r="B187">
        <v>1300.7</v>
      </c>
      <c r="D187">
        <f t="shared" si="13"/>
        <v>1290.7236363636364</v>
      </c>
      <c r="E187">
        <f t="shared" si="12"/>
        <v>1297.6199999999999</v>
      </c>
      <c r="F187">
        <f t="shared" si="14"/>
        <v>1304.5163636363634</v>
      </c>
      <c r="G187">
        <f t="shared" si="15"/>
        <v>1302.1785858585858</v>
      </c>
    </row>
    <row r="188" spans="1:7" x14ac:dyDescent="0.25">
      <c r="A188" s="1">
        <v>40449</v>
      </c>
      <c r="B188">
        <v>1310.4000000000001</v>
      </c>
      <c r="D188">
        <f t="shared" si="13"/>
        <v>1295.2890909090909</v>
      </c>
      <c r="E188">
        <f t="shared" si="12"/>
        <v>1303.0933333333335</v>
      </c>
      <c r="F188">
        <f t="shared" si="14"/>
        <v>1310.8975757575761</v>
      </c>
      <c r="G188">
        <f t="shared" si="15"/>
        <v>1307.1877777777779</v>
      </c>
    </row>
    <row r="189" spans="1:7" x14ac:dyDescent="0.25">
      <c r="A189" s="1">
        <v>40450</v>
      </c>
      <c r="B189">
        <v>1312.4</v>
      </c>
      <c r="D189">
        <f t="shared" si="13"/>
        <v>1299.5527272727272</v>
      </c>
      <c r="E189">
        <f t="shared" si="12"/>
        <v>1306.9666666666667</v>
      </c>
      <c r="F189">
        <f t="shared" si="14"/>
        <v>1314.3806060606062</v>
      </c>
      <c r="G189">
        <f t="shared" si="15"/>
        <v>1311.5755555555559</v>
      </c>
    </row>
    <row r="190" spans="1:7" x14ac:dyDescent="0.25">
      <c r="A190" s="1">
        <v>40451</v>
      </c>
      <c r="B190">
        <v>1311.7</v>
      </c>
      <c r="D190">
        <f t="shared" si="13"/>
        <v>1302.9327272727271</v>
      </c>
      <c r="E190">
        <f t="shared" si="12"/>
        <v>1309.3933333333334</v>
      </c>
      <c r="F190">
        <f t="shared" si="14"/>
        <v>1315.8539393939398</v>
      </c>
      <c r="G190">
        <f t="shared" si="15"/>
        <v>1314.536767676768</v>
      </c>
    </row>
    <row r="191" spans="1:7" x14ac:dyDescent="0.25">
      <c r="A191" s="1">
        <v>40452</v>
      </c>
      <c r="B191">
        <v>1319.9</v>
      </c>
      <c r="D191">
        <f t="shared" si="13"/>
        <v>1307.1527272727274</v>
      </c>
      <c r="E191">
        <f t="shared" si="12"/>
        <v>1313.6666666666667</v>
      </c>
      <c r="F191">
        <f t="shared" si="14"/>
        <v>1320.1806060606061</v>
      </c>
      <c r="G191">
        <f t="shared" si="15"/>
        <v>1317.7717171717175</v>
      </c>
    </row>
    <row r="192" spans="1:7" x14ac:dyDescent="0.25">
      <c r="A192" s="1">
        <v>40455</v>
      </c>
      <c r="B192">
        <v>1318.9</v>
      </c>
      <c r="D192">
        <f t="shared" si="13"/>
        <v>1310.4581818181819</v>
      </c>
      <c r="E192">
        <f t="shared" si="12"/>
        <v>1316.2933333333335</v>
      </c>
      <c r="F192">
        <f t="shared" si="14"/>
        <v>1322.1284848484852</v>
      </c>
      <c r="G192">
        <f t="shared" si="15"/>
        <v>1320.4334343434346</v>
      </c>
    </row>
    <row r="193" spans="1:7" x14ac:dyDescent="0.25">
      <c r="A193" s="1">
        <v>40456</v>
      </c>
      <c r="B193">
        <v>1342.4</v>
      </c>
      <c r="D193">
        <f t="shared" si="13"/>
        <v>1317.3818181818183</v>
      </c>
      <c r="E193">
        <f t="shared" si="12"/>
        <v>1325.54</v>
      </c>
      <c r="F193">
        <f t="shared" si="14"/>
        <v>1333.6981818181816</v>
      </c>
      <c r="G193">
        <f t="shared" si="15"/>
        <v>1327.5886868686869</v>
      </c>
    </row>
    <row r="194" spans="1:7" x14ac:dyDescent="0.25">
      <c r="A194" s="1">
        <v>40457</v>
      </c>
      <c r="B194">
        <v>1349.8</v>
      </c>
      <c r="D194">
        <f t="shared" si="13"/>
        <v>1324.4509090909089</v>
      </c>
      <c r="E194">
        <f t="shared" si="12"/>
        <v>1335.1200000000001</v>
      </c>
      <c r="F194">
        <f t="shared" si="14"/>
        <v>1345.7890909090913</v>
      </c>
      <c r="G194">
        <f t="shared" si="15"/>
        <v>1337.8153535353538</v>
      </c>
    </row>
    <row r="195" spans="1:7" x14ac:dyDescent="0.25">
      <c r="A195" s="1">
        <v>40458</v>
      </c>
      <c r="B195">
        <v>1337.1</v>
      </c>
      <c r="D195">
        <f t="shared" si="13"/>
        <v>1328.2</v>
      </c>
      <c r="E195">
        <f t="shared" si="12"/>
        <v>1337.9733333333331</v>
      </c>
      <c r="F195">
        <f t="shared" si="14"/>
        <v>1347.7466666666662</v>
      </c>
      <c r="G195">
        <f t="shared" si="15"/>
        <v>1344.7527272727273</v>
      </c>
    </row>
    <row r="196" spans="1:7" x14ac:dyDescent="0.25">
      <c r="A196" s="1">
        <v>40459</v>
      </c>
      <c r="B196">
        <v>1347.4</v>
      </c>
      <c r="D196">
        <f t="shared" si="13"/>
        <v>1333.1181818181817</v>
      </c>
      <c r="E196">
        <f t="shared" si="12"/>
        <v>1342.5666666666666</v>
      </c>
      <c r="F196">
        <f t="shared" si="14"/>
        <v>1352.0151515151515</v>
      </c>
      <c r="G196">
        <f t="shared" si="15"/>
        <v>1349.5546464646466</v>
      </c>
    </row>
    <row r="197" spans="1:7" x14ac:dyDescent="0.25">
      <c r="A197" s="1">
        <v>40462</v>
      </c>
      <c r="B197">
        <v>1356.5</v>
      </c>
      <c r="D197">
        <f t="shared" si="13"/>
        <v>1338.832727272727</v>
      </c>
      <c r="E197">
        <f t="shared" si="12"/>
        <v>1348.3600000000001</v>
      </c>
      <c r="F197">
        <f t="shared" si="14"/>
        <v>1357.8872727272733</v>
      </c>
      <c r="G197">
        <f t="shared" si="15"/>
        <v>1354.2397979797981</v>
      </c>
    </row>
    <row r="198" spans="1:7" x14ac:dyDescent="0.25">
      <c r="A198" s="1">
        <v>40463</v>
      </c>
      <c r="B198">
        <v>1348.8</v>
      </c>
      <c r="D198">
        <f t="shared" si="13"/>
        <v>1342.1327272727274</v>
      </c>
      <c r="E198">
        <f t="shared" si="12"/>
        <v>1349.0800000000002</v>
      </c>
      <c r="F198">
        <f t="shared" si="14"/>
        <v>1356.0272727272729</v>
      </c>
      <c r="G198">
        <f t="shared" si="15"/>
        <v>1355.9785858585863</v>
      </c>
    </row>
    <row r="199" spans="1:7" x14ac:dyDescent="0.25">
      <c r="A199" s="1">
        <v>40464</v>
      </c>
      <c r="B199">
        <v>1372.6</v>
      </c>
      <c r="D199">
        <f t="shared" si="13"/>
        <v>1349.0618181818181</v>
      </c>
      <c r="E199">
        <f t="shared" si="12"/>
        <v>1357.3066666666666</v>
      </c>
      <c r="F199">
        <f t="shared" si="14"/>
        <v>1365.5515151515151</v>
      </c>
      <c r="G199">
        <f t="shared" si="15"/>
        <v>1361.0993939393941</v>
      </c>
    </row>
    <row r="200" spans="1:7" x14ac:dyDescent="0.25">
      <c r="A200" s="1">
        <v>40465</v>
      </c>
      <c r="B200">
        <v>1379.7</v>
      </c>
      <c r="D200">
        <f t="shared" si="13"/>
        <v>1356.1872727272728</v>
      </c>
      <c r="E200">
        <f t="shared" si="12"/>
        <v>1366.3799999999999</v>
      </c>
      <c r="F200">
        <f t="shared" si="14"/>
        <v>1376.572727272727</v>
      </c>
      <c r="G200">
        <f t="shared" si="15"/>
        <v>1369.4747474747473</v>
      </c>
    </row>
    <row r="201" spans="1:7" x14ac:dyDescent="0.25">
      <c r="A201" s="1">
        <v>40466</v>
      </c>
      <c r="B201">
        <v>1374.1</v>
      </c>
      <c r="D201">
        <f t="shared" si="13"/>
        <v>1361.0581818181818</v>
      </c>
      <c r="E201">
        <f t="shared" si="12"/>
        <v>1370.7466666666667</v>
      </c>
      <c r="F201">
        <f t="shared" si="14"/>
        <v>1380.4351515151516</v>
      </c>
      <c r="G201">
        <f t="shared" si="15"/>
        <v>1376.6670707070705</v>
      </c>
    </row>
    <row r="202" spans="1:7" x14ac:dyDescent="0.25">
      <c r="A202" s="1">
        <v>40469</v>
      </c>
      <c r="B202">
        <v>1374.2</v>
      </c>
      <c r="D202">
        <f t="shared" si="13"/>
        <v>1364.961818181818</v>
      </c>
      <c r="E202">
        <f t="shared" si="12"/>
        <v>1373.3666666666666</v>
      </c>
      <c r="F202">
        <f t="shared" si="14"/>
        <v>1381.7715151515151</v>
      </c>
      <c r="G202">
        <f t="shared" si="15"/>
        <v>1380.4595959595961</v>
      </c>
    </row>
    <row r="203" spans="1:7" x14ac:dyDescent="0.25">
      <c r="A203" s="1">
        <v>40470</v>
      </c>
      <c r="B203">
        <v>1338.1</v>
      </c>
      <c r="D203">
        <f t="shared" si="13"/>
        <v>1361.2963636363636</v>
      </c>
      <c r="E203">
        <f t="shared" si="12"/>
        <v>1362.7733333333333</v>
      </c>
      <c r="F203">
        <f t="shared" si="14"/>
        <v>1364.250303030303</v>
      </c>
      <c r="G203">
        <f t="shared" si="15"/>
        <v>1372.788181818182</v>
      </c>
    </row>
    <row r="204" spans="1:7" x14ac:dyDescent="0.25">
      <c r="A204" s="1">
        <v>40471</v>
      </c>
      <c r="B204">
        <v>1346.3</v>
      </c>
      <c r="D204">
        <f t="shared" si="13"/>
        <v>1359.2</v>
      </c>
      <c r="E204">
        <f t="shared" si="12"/>
        <v>1355.6266666666668</v>
      </c>
      <c r="F204">
        <f t="shared" si="14"/>
        <v>1352.0533333333335</v>
      </c>
      <c r="G204">
        <f t="shared" si="15"/>
        <v>1361.0720202020204</v>
      </c>
    </row>
    <row r="205" spans="1:7" x14ac:dyDescent="0.25">
      <c r="A205" s="1">
        <v>40472</v>
      </c>
      <c r="B205">
        <v>1327.7</v>
      </c>
      <c r="D205">
        <f t="shared" si="13"/>
        <v>1353.7854545454545</v>
      </c>
      <c r="E205">
        <f t="shared" ref="E205:E238" si="16">SUMPRODUCT($C$3:$C$7,$B201:$B205)/((E$3*(E$3+1))/2)</f>
        <v>1344.0333333333333</v>
      </c>
      <c r="F205">
        <f t="shared" si="14"/>
        <v>1334.2812121212121</v>
      </c>
      <c r="G205">
        <f t="shared" si="15"/>
        <v>1345.200101010101</v>
      </c>
    </row>
    <row r="206" spans="1:7" x14ac:dyDescent="0.25">
      <c r="A206" s="1">
        <v>40473</v>
      </c>
      <c r="B206">
        <v>1327.2</v>
      </c>
      <c r="D206">
        <f t="shared" si="13"/>
        <v>1348.4509090909091</v>
      </c>
      <c r="E206">
        <f t="shared" si="16"/>
        <v>1335.74</v>
      </c>
      <c r="F206">
        <f t="shared" si="14"/>
        <v>1323.0290909090909</v>
      </c>
      <c r="G206">
        <f t="shared" si="15"/>
        <v>1331.6171717171717</v>
      </c>
    </row>
    <row r="207" spans="1:7" x14ac:dyDescent="0.25">
      <c r="A207" s="1">
        <v>40476</v>
      </c>
      <c r="B207">
        <v>1341</v>
      </c>
      <c r="D207">
        <f t="shared" si="13"/>
        <v>1345.9927272727273</v>
      </c>
      <c r="E207">
        <f t="shared" si="16"/>
        <v>1335.1733333333332</v>
      </c>
      <c r="F207">
        <f t="shared" si="14"/>
        <v>1324.3539393939391</v>
      </c>
      <c r="G207">
        <f t="shared" si="15"/>
        <v>1325.5668686868685</v>
      </c>
    </row>
    <row r="208" spans="1:7" x14ac:dyDescent="0.25">
      <c r="A208" s="1">
        <v>40477</v>
      </c>
      <c r="B208">
        <v>1340.7</v>
      </c>
      <c r="D208">
        <f t="shared" si="13"/>
        <v>1343.7618181818182</v>
      </c>
      <c r="E208">
        <f t="shared" si="16"/>
        <v>1336.72</v>
      </c>
      <c r="F208">
        <f t="shared" si="14"/>
        <v>1329.6781818181819</v>
      </c>
      <c r="G208">
        <f t="shared" si="15"/>
        <v>1326.7952525252524</v>
      </c>
    </row>
    <row r="209" spans="1:7" x14ac:dyDescent="0.25">
      <c r="A209" s="1">
        <v>40478</v>
      </c>
      <c r="B209">
        <v>1324.7</v>
      </c>
      <c r="D209">
        <f t="shared" si="13"/>
        <v>1338.7690909090909</v>
      </c>
      <c r="E209">
        <f t="shared" si="16"/>
        <v>1332.76</v>
      </c>
      <c r="F209">
        <f t="shared" si="14"/>
        <v>1326.7509090909091</v>
      </c>
      <c r="G209">
        <f t="shared" si="15"/>
        <v>1327.3271717171717</v>
      </c>
    </row>
    <row r="210" spans="1:7" x14ac:dyDescent="0.25">
      <c r="A210" s="1">
        <v>40479</v>
      </c>
      <c r="B210">
        <v>1344.6</v>
      </c>
      <c r="D210">
        <f t="shared" si="13"/>
        <v>1338.2654545454548</v>
      </c>
      <c r="E210">
        <f t="shared" si="16"/>
        <v>1336.8733333333332</v>
      </c>
      <c r="F210">
        <f t="shared" si="14"/>
        <v>1335.4812121212117</v>
      </c>
      <c r="G210">
        <f t="shared" si="15"/>
        <v>1331.6039393939393</v>
      </c>
    </row>
    <row r="211" spans="1:7" x14ac:dyDescent="0.25">
      <c r="A211" s="1">
        <v>40480</v>
      </c>
      <c r="B211">
        <v>1359.7</v>
      </c>
      <c r="D211">
        <f t="shared" si="13"/>
        <v>1341.1454545454546</v>
      </c>
      <c r="E211">
        <f t="shared" si="16"/>
        <v>1344.8933333333334</v>
      </c>
      <c r="F211">
        <f t="shared" si="14"/>
        <v>1348.6412121212122</v>
      </c>
      <c r="G211">
        <f t="shared" si="15"/>
        <v>1340.6061616161614</v>
      </c>
    </row>
    <row r="212" spans="1:7" x14ac:dyDescent="0.25">
      <c r="A212" s="1">
        <v>40483</v>
      </c>
      <c r="B212">
        <v>1352.7</v>
      </c>
      <c r="D212">
        <f t="shared" si="13"/>
        <v>1343.0145454545454</v>
      </c>
      <c r="E212">
        <f t="shared" si="16"/>
        <v>1348.4133333333334</v>
      </c>
      <c r="F212">
        <f t="shared" si="14"/>
        <v>1353.8121212121214</v>
      </c>
      <c r="G212">
        <f t="shared" si="15"/>
        <v>1349.0333333333335</v>
      </c>
    </row>
    <row r="213" spans="1:7" x14ac:dyDescent="0.25">
      <c r="A213" s="1">
        <v>40484</v>
      </c>
      <c r="B213">
        <v>1359</v>
      </c>
      <c r="D213">
        <f t="shared" si="13"/>
        <v>1346.42</v>
      </c>
      <c r="E213">
        <f t="shared" si="16"/>
        <v>1353.2533333333333</v>
      </c>
      <c r="F213">
        <f t="shared" si="14"/>
        <v>1360.0866666666666</v>
      </c>
      <c r="G213">
        <f t="shared" si="15"/>
        <v>1356.0875757575759</v>
      </c>
    </row>
    <row r="214" spans="1:7" x14ac:dyDescent="0.25">
      <c r="A214" s="1">
        <v>40485</v>
      </c>
      <c r="B214">
        <v>1339.7</v>
      </c>
      <c r="D214">
        <f t="shared" si="13"/>
        <v>1345.9363636363637</v>
      </c>
      <c r="E214">
        <f t="shared" si="16"/>
        <v>1350.4399999999998</v>
      </c>
      <c r="F214">
        <f t="shared" si="14"/>
        <v>1354.943636363636</v>
      </c>
      <c r="G214">
        <f t="shared" si="15"/>
        <v>1356.4693939393937</v>
      </c>
    </row>
    <row r="215" spans="1:7" x14ac:dyDescent="0.25">
      <c r="A215" s="1">
        <v>40486</v>
      </c>
      <c r="B215">
        <v>1385.2</v>
      </c>
      <c r="D215">
        <f t="shared" si="13"/>
        <v>1353.8454545454545</v>
      </c>
      <c r="E215">
        <f t="shared" si="16"/>
        <v>1361.7933333333335</v>
      </c>
      <c r="F215">
        <f t="shared" si="14"/>
        <v>1369.7412121212126</v>
      </c>
      <c r="G215">
        <f t="shared" si="15"/>
        <v>1363.1995959595961</v>
      </c>
    </row>
    <row r="216" spans="1:7" x14ac:dyDescent="0.25">
      <c r="A216" s="1">
        <v>40487</v>
      </c>
      <c r="B216">
        <v>1399.8</v>
      </c>
      <c r="D216">
        <f t="shared" si="13"/>
        <v>1363.3636363636363</v>
      </c>
      <c r="E216">
        <f t="shared" si="16"/>
        <v>1375.3066666666666</v>
      </c>
      <c r="F216">
        <f t="shared" si="14"/>
        <v>1387.249696969697</v>
      </c>
      <c r="G216">
        <f t="shared" si="15"/>
        <v>1376.029191919192</v>
      </c>
    </row>
    <row r="217" spans="1:7" x14ac:dyDescent="0.25">
      <c r="A217" s="1">
        <v>40490</v>
      </c>
      <c r="B217">
        <v>1405.3</v>
      </c>
      <c r="D217">
        <f t="shared" si="13"/>
        <v>1372.5618181818181</v>
      </c>
      <c r="E217">
        <f t="shared" si="16"/>
        <v>1387.98</v>
      </c>
      <c r="F217">
        <f t="shared" si="14"/>
        <v>1403.3981818181819</v>
      </c>
      <c r="G217">
        <f t="shared" si="15"/>
        <v>1392.4058585858586</v>
      </c>
    </row>
    <row r="218" spans="1:7" x14ac:dyDescent="0.25">
      <c r="A218" s="1">
        <v>40491</v>
      </c>
      <c r="B218">
        <v>1412.2</v>
      </c>
      <c r="D218">
        <f t="shared" si="13"/>
        <v>1381.8454545454545</v>
      </c>
      <c r="E218">
        <f t="shared" si="16"/>
        <v>1399.4466666666667</v>
      </c>
      <c r="F218">
        <f t="shared" si="14"/>
        <v>1417.047878787879</v>
      </c>
      <c r="G218">
        <f t="shared" si="15"/>
        <v>1407.5316161616163</v>
      </c>
    </row>
    <row r="219" spans="1:7" x14ac:dyDescent="0.25">
      <c r="A219" s="1">
        <v>40492</v>
      </c>
      <c r="B219">
        <v>1401.4</v>
      </c>
      <c r="D219">
        <f t="shared" si="13"/>
        <v>1387.8654545454547</v>
      </c>
      <c r="E219">
        <f t="shared" si="16"/>
        <v>1403.7666666666667</v>
      </c>
      <c r="F219">
        <f t="shared" si="14"/>
        <v>1419.6678787878786</v>
      </c>
      <c r="G219">
        <f t="shared" si="15"/>
        <v>1416.0829292929293</v>
      </c>
    </row>
    <row r="220" spans="1:7" x14ac:dyDescent="0.25">
      <c r="A220" s="1">
        <v>40493</v>
      </c>
      <c r="B220">
        <v>1405.4</v>
      </c>
      <c r="D220">
        <f t="shared" si="13"/>
        <v>1393.2181818181818</v>
      </c>
      <c r="E220">
        <f t="shared" si="16"/>
        <v>1405.3066666666666</v>
      </c>
      <c r="F220">
        <f t="shared" si="14"/>
        <v>1417.3951515151514</v>
      </c>
      <c r="G220">
        <f t="shared" si="15"/>
        <v>1418.0948484848486</v>
      </c>
    </row>
    <row r="221" spans="1:7" x14ac:dyDescent="0.25">
      <c r="A221" s="1">
        <v>40494</v>
      </c>
      <c r="B221">
        <v>1367.6</v>
      </c>
      <c r="D221">
        <f t="shared" ref="D221:D238" si="17">SUMPRODUCT($C$3:$C$12,B212:B221)/(($D$3*($D$3+1))/2)</f>
        <v>1390.5927272727274</v>
      </c>
      <c r="E221">
        <f t="shared" si="16"/>
        <v>1392.9</v>
      </c>
      <c r="F221">
        <f t="shared" ref="F221:F238" si="18">2*E221-D221</f>
        <v>1395.2072727272728</v>
      </c>
      <c r="G221">
        <f t="shared" ref="G221:G238" si="19">SUMPRODUCT(C$3:C$5,F219:F221)/(($G$3*($G$3+1)/2))</f>
        <v>1406.68</v>
      </c>
    </row>
    <row r="222" spans="1:7" x14ac:dyDescent="0.25">
      <c r="A222" s="1">
        <v>40497</v>
      </c>
      <c r="B222">
        <v>1370.6</v>
      </c>
      <c r="D222">
        <f t="shared" si="17"/>
        <v>1388.3690909090913</v>
      </c>
      <c r="E222">
        <f t="shared" si="16"/>
        <v>1383.6399999999999</v>
      </c>
      <c r="F222">
        <f t="shared" si="18"/>
        <v>1378.9109090909085</v>
      </c>
      <c r="G222">
        <f t="shared" si="19"/>
        <v>1390.7570707070706</v>
      </c>
    </row>
    <row r="223" spans="1:7" x14ac:dyDescent="0.25">
      <c r="A223" s="1">
        <v>40498</v>
      </c>
      <c r="B223">
        <v>1340.5</v>
      </c>
      <c r="D223">
        <f t="shared" si="17"/>
        <v>1380.3472727272729</v>
      </c>
      <c r="E223">
        <f t="shared" si="16"/>
        <v>1366.66</v>
      </c>
      <c r="F223">
        <f t="shared" si="18"/>
        <v>1352.9727272727273</v>
      </c>
      <c r="G223">
        <f t="shared" si="19"/>
        <v>1368.6578787878786</v>
      </c>
    </row>
    <row r="224" spans="1:7" x14ac:dyDescent="0.25">
      <c r="A224" s="1">
        <v>40499</v>
      </c>
      <c r="B224">
        <v>1339</v>
      </c>
      <c r="D224">
        <f t="shared" si="17"/>
        <v>1372.3890909090908</v>
      </c>
      <c r="E224">
        <f t="shared" si="16"/>
        <v>1353.96</v>
      </c>
      <c r="F224">
        <f t="shared" si="18"/>
        <v>1335.5309090909093</v>
      </c>
      <c r="G224">
        <f t="shared" si="19"/>
        <v>1348.5748484848484</v>
      </c>
    </row>
    <row r="225" spans="1:7" x14ac:dyDescent="0.25">
      <c r="A225" s="1">
        <v>40500</v>
      </c>
      <c r="B225">
        <v>1355.1</v>
      </c>
      <c r="D225">
        <f t="shared" si="17"/>
        <v>1367.370909090909</v>
      </c>
      <c r="E225">
        <f t="shared" si="16"/>
        <v>1350.7866666666666</v>
      </c>
      <c r="F225">
        <f t="shared" si="18"/>
        <v>1334.2024242424243</v>
      </c>
      <c r="G225">
        <f t="shared" si="19"/>
        <v>1337.7736363636366</v>
      </c>
    </row>
    <row r="226" spans="1:7" x14ac:dyDescent="0.25">
      <c r="A226" s="1">
        <v>40501</v>
      </c>
      <c r="B226">
        <v>1354.4</v>
      </c>
      <c r="D226">
        <f t="shared" si="17"/>
        <v>1362.7727272727273</v>
      </c>
      <c r="E226">
        <f t="shared" si="16"/>
        <v>1350.7333333333333</v>
      </c>
      <c r="F226">
        <f t="shared" si="18"/>
        <v>1338.6939393939394</v>
      </c>
      <c r="G226">
        <f t="shared" si="19"/>
        <v>1336.6695959595961</v>
      </c>
    </row>
    <row r="227" spans="1:7" x14ac:dyDescent="0.25">
      <c r="A227" s="1">
        <v>40504</v>
      </c>
      <c r="B227">
        <v>1359.9</v>
      </c>
      <c r="D227">
        <f t="shared" si="17"/>
        <v>1360</v>
      </c>
      <c r="E227">
        <f t="shared" si="16"/>
        <v>1353.3933333333334</v>
      </c>
      <c r="F227">
        <f t="shared" si="18"/>
        <v>1346.7866666666669</v>
      </c>
      <c r="G227">
        <f t="shared" si="19"/>
        <v>1341.9917171717173</v>
      </c>
    </row>
    <row r="228" spans="1:7" x14ac:dyDescent="0.25">
      <c r="A228" s="1">
        <v>40505</v>
      </c>
      <c r="B228">
        <v>1379.7</v>
      </c>
      <c r="D228">
        <f t="shared" si="17"/>
        <v>1361.6527272727271</v>
      </c>
      <c r="E228">
        <f t="shared" si="16"/>
        <v>1363.3666666666666</v>
      </c>
      <c r="F228">
        <f t="shared" si="18"/>
        <v>1365.080606060606</v>
      </c>
      <c r="G228">
        <f t="shared" si="19"/>
        <v>1354.5848484848484</v>
      </c>
    </row>
    <row r="229" spans="1:7" x14ac:dyDescent="0.25">
      <c r="A229" s="1">
        <v>40506</v>
      </c>
      <c r="B229">
        <v>1375</v>
      </c>
      <c r="D229">
        <f t="shared" si="17"/>
        <v>1363.0418181818181</v>
      </c>
      <c r="E229">
        <f t="shared" si="16"/>
        <v>1369.16</v>
      </c>
      <c r="F229">
        <f t="shared" si="18"/>
        <v>1375.278181818182</v>
      </c>
      <c r="G229">
        <f t="shared" si="19"/>
        <v>1367.1304040404041</v>
      </c>
    </row>
    <row r="230" spans="1:7" x14ac:dyDescent="0.25">
      <c r="A230" s="1">
        <v>40508</v>
      </c>
      <c r="B230">
        <v>1364.3</v>
      </c>
      <c r="D230">
        <f t="shared" si="17"/>
        <v>1362.9654545454546</v>
      </c>
      <c r="E230">
        <f t="shared" si="16"/>
        <v>1368.9866666666669</v>
      </c>
      <c r="F230">
        <f t="shared" si="18"/>
        <v>1375.0078787878792</v>
      </c>
      <c r="G230">
        <f t="shared" si="19"/>
        <v>1373.4434343434348</v>
      </c>
    </row>
    <row r="231" spans="1:7" x14ac:dyDescent="0.25">
      <c r="A231" s="1">
        <v>40511</v>
      </c>
      <c r="B231">
        <v>1367.5</v>
      </c>
      <c r="D231">
        <f t="shared" si="17"/>
        <v>1364.2181818181818</v>
      </c>
      <c r="E231">
        <f t="shared" si="16"/>
        <v>1369.2666666666667</v>
      </c>
      <c r="F231">
        <f t="shared" si="18"/>
        <v>1374.3151515151515</v>
      </c>
      <c r="G231">
        <f t="shared" si="19"/>
        <v>1374.7065656565658</v>
      </c>
    </row>
    <row r="232" spans="1:7" x14ac:dyDescent="0.25">
      <c r="A232" s="1">
        <v>40512</v>
      </c>
      <c r="B232">
        <v>1386.1</v>
      </c>
      <c r="D232">
        <f t="shared" si="17"/>
        <v>1368.8545454545454</v>
      </c>
      <c r="E232">
        <f t="shared" si="16"/>
        <v>1374.8733333333332</v>
      </c>
      <c r="F232">
        <f t="shared" si="18"/>
        <v>1380.8921212121211</v>
      </c>
      <c r="G232">
        <f t="shared" si="19"/>
        <v>1377.7190909090907</v>
      </c>
    </row>
    <row r="233" spans="1:7" x14ac:dyDescent="0.25">
      <c r="A233" s="1">
        <v>40513</v>
      </c>
      <c r="B233">
        <v>1388.3</v>
      </c>
      <c r="D233">
        <f t="shared" si="17"/>
        <v>1373.6090909090908</v>
      </c>
      <c r="E233">
        <f t="shared" si="16"/>
        <v>1379.4666666666667</v>
      </c>
      <c r="F233">
        <f t="shared" si="18"/>
        <v>1385.3242424242426</v>
      </c>
      <c r="G233">
        <f t="shared" si="19"/>
        <v>1382.01202020202</v>
      </c>
    </row>
    <row r="234" spans="1:7" x14ac:dyDescent="0.25">
      <c r="A234" s="1">
        <v>40514</v>
      </c>
      <c r="B234">
        <v>1389.3</v>
      </c>
      <c r="D234">
        <f t="shared" si="17"/>
        <v>1377.6763636363635</v>
      </c>
      <c r="E234">
        <f t="shared" si="16"/>
        <v>1383.82</v>
      </c>
      <c r="F234">
        <f t="shared" si="18"/>
        <v>1389.9636363636364</v>
      </c>
      <c r="G234">
        <f t="shared" si="19"/>
        <v>1386.9052525252525</v>
      </c>
    </row>
    <row r="235" spans="1:7" x14ac:dyDescent="0.25">
      <c r="A235" s="1">
        <v>40515</v>
      </c>
      <c r="B235">
        <v>1406.2</v>
      </c>
      <c r="D235">
        <f t="shared" si="17"/>
        <v>1383.9018181818183</v>
      </c>
      <c r="E235">
        <f t="shared" si="16"/>
        <v>1392.8533333333332</v>
      </c>
      <c r="F235">
        <f t="shared" si="18"/>
        <v>1401.8048484848482</v>
      </c>
      <c r="G235">
        <f t="shared" si="19"/>
        <v>1395.1110101010102</v>
      </c>
    </row>
    <row r="236" spans="1:7" x14ac:dyDescent="0.25">
      <c r="A236" s="1">
        <v>40518</v>
      </c>
      <c r="B236">
        <v>1416.1</v>
      </c>
      <c r="D236">
        <f t="shared" si="17"/>
        <v>1390.9981818181818</v>
      </c>
      <c r="E236">
        <f t="shared" si="16"/>
        <v>1402.3933333333332</v>
      </c>
      <c r="F236">
        <f t="shared" si="18"/>
        <v>1413.7884848484846</v>
      </c>
      <c r="G236">
        <f t="shared" si="19"/>
        <v>1405.8231313131309</v>
      </c>
    </row>
    <row r="237" spans="1:7" x14ac:dyDescent="0.25">
      <c r="A237" s="1">
        <v>40519</v>
      </c>
      <c r="B237">
        <v>1409</v>
      </c>
      <c r="D237">
        <f t="shared" si="17"/>
        <v>1395.6818181818182</v>
      </c>
      <c r="E237">
        <f t="shared" si="16"/>
        <v>1406.3266666666668</v>
      </c>
      <c r="F237">
        <f t="shared" si="18"/>
        <v>1416.9715151515154</v>
      </c>
      <c r="G237">
        <f t="shared" si="19"/>
        <v>1413.3827272727274</v>
      </c>
    </row>
    <row r="238" spans="1:7" x14ac:dyDescent="0.25">
      <c r="A238" s="1">
        <v>40520</v>
      </c>
      <c r="B238">
        <v>1383.2</v>
      </c>
      <c r="D238">
        <f t="shared" si="17"/>
        <v>1394.7818181818182</v>
      </c>
      <c r="E238">
        <f t="shared" si="16"/>
        <v>1400.1333333333334</v>
      </c>
      <c r="F238">
        <f t="shared" si="18"/>
        <v>1405.4848484848487</v>
      </c>
      <c r="G238">
        <f t="shared" si="19"/>
        <v>1410.697676767677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GC20_I0B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2010-12-09T17:19:31Z</dcterms:created>
  <dcterms:modified xsi:type="dcterms:W3CDTF">2012-03-24T12:50:18Z</dcterms:modified>
</cp:coreProperties>
</file>