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0115" windowHeight="9015"/>
  </bookViews>
  <sheets>
    <sheet name="monthly_NAV_net_amzn" sheetId="1" r:id="rId1"/>
  </sheets>
  <calcPr calcId="145621"/>
</workbook>
</file>

<file path=xl/calcChain.xml><?xml version="1.0" encoding="utf-8"?>
<calcChain xmlns="http://schemas.openxmlformats.org/spreadsheetml/2006/main">
  <c r="D2" i="1" l="1"/>
  <c r="E2" i="1" s="1"/>
  <c r="B3" i="1" l="1"/>
  <c r="B4" i="1" l="1"/>
  <c r="D3" i="1"/>
  <c r="E3" i="1" s="1"/>
  <c r="B5" i="1" l="1"/>
  <c r="D4" i="1"/>
  <c r="E4" i="1" s="1"/>
  <c r="B6" i="1" l="1"/>
  <c r="D5" i="1"/>
  <c r="E5" i="1" s="1"/>
  <c r="B7" i="1" l="1"/>
  <c r="D6" i="1"/>
  <c r="E6" i="1" s="1"/>
  <c r="B8" i="1" l="1"/>
  <c r="D7" i="1"/>
  <c r="E7" i="1" s="1"/>
  <c r="B9" i="1" l="1"/>
  <c r="D8" i="1"/>
  <c r="E8" i="1" s="1"/>
  <c r="B10" i="1" l="1"/>
  <c r="D9" i="1"/>
  <c r="E9" i="1" s="1"/>
  <c r="B11" i="1" l="1"/>
  <c r="D10" i="1"/>
  <c r="E10" i="1" s="1"/>
  <c r="B12" i="1" l="1"/>
  <c r="D11" i="1"/>
  <c r="E11" i="1" s="1"/>
  <c r="B13" i="1" l="1"/>
  <c r="D12" i="1"/>
  <c r="E12" i="1" s="1"/>
  <c r="B14" i="1" l="1"/>
  <c r="D13" i="1"/>
  <c r="E13" i="1" s="1"/>
  <c r="B15" i="1" l="1"/>
  <c r="D14" i="1"/>
  <c r="E14" i="1" s="1"/>
  <c r="B16" i="1" l="1"/>
  <c r="D15" i="1"/>
  <c r="E15" i="1" s="1"/>
  <c r="B17" i="1" l="1"/>
  <c r="D16" i="1"/>
  <c r="E16" i="1" s="1"/>
  <c r="B18" i="1" l="1"/>
  <c r="D17" i="1"/>
  <c r="E17" i="1" s="1"/>
  <c r="B19" i="1" l="1"/>
  <c r="D18" i="1"/>
  <c r="E18" i="1" s="1"/>
  <c r="B20" i="1" l="1"/>
  <c r="D19" i="1"/>
  <c r="E19" i="1" s="1"/>
  <c r="B21" i="1" l="1"/>
  <c r="D20" i="1"/>
  <c r="E20" i="1" s="1"/>
  <c r="B22" i="1" l="1"/>
  <c r="D21" i="1"/>
  <c r="E21" i="1" s="1"/>
  <c r="B23" i="1" l="1"/>
  <c r="D22" i="1"/>
  <c r="E22" i="1" s="1"/>
  <c r="B24" i="1" l="1"/>
  <c r="D23" i="1"/>
  <c r="E23" i="1" s="1"/>
  <c r="B25" i="1" l="1"/>
  <c r="D24" i="1"/>
  <c r="E24" i="1" s="1"/>
  <c r="B26" i="1" l="1"/>
  <c r="D25" i="1"/>
  <c r="E25" i="1" s="1"/>
  <c r="B27" i="1" l="1"/>
  <c r="D26" i="1"/>
  <c r="E26" i="1" s="1"/>
  <c r="B28" i="1" l="1"/>
  <c r="D27" i="1"/>
  <c r="E27" i="1" s="1"/>
  <c r="B29" i="1" l="1"/>
  <c r="D28" i="1"/>
  <c r="E28" i="1" s="1"/>
  <c r="B30" i="1" l="1"/>
  <c r="D29" i="1"/>
  <c r="E29" i="1" s="1"/>
  <c r="B31" i="1" l="1"/>
  <c r="D30" i="1"/>
  <c r="E30" i="1" s="1"/>
  <c r="B32" i="1" l="1"/>
  <c r="D31" i="1"/>
  <c r="E31" i="1" s="1"/>
  <c r="B33" i="1" l="1"/>
  <c r="D32" i="1"/>
  <c r="E32" i="1" s="1"/>
  <c r="B34" i="1" l="1"/>
  <c r="D33" i="1"/>
  <c r="E33" i="1" s="1"/>
  <c r="B35" i="1" l="1"/>
  <c r="D34" i="1"/>
  <c r="E34" i="1" s="1"/>
  <c r="B36" i="1" l="1"/>
  <c r="D35" i="1"/>
  <c r="E35" i="1" s="1"/>
  <c r="B37" i="1" l="1"/>
  <c r="D36" i="1"/>
  <c r="E36" i="1" s="1"/>
  <c r="B38" i="1" l="1"/>
  <c r="D37" i="1"/>
  <c r="E37" i="1" s="1"/>
  <c r="B39" i="1" l="1"/>
  <c r="D38" i="1"/>
  <c r="E38" i="1" s="1"/>
  <c r="B40" i="1" l="1"/>
  <c r="D39" i="1"/>
  <c r="E39" i="1" s="1"/>
  <c r="B41" i="1" l="1"/>
  <c r="D40" i="1"/>
  <c r="E40" i="1" s="1"/>
  <c r="B42" i="1" l="1"/>
  <c r="D41" i="1"/>
  <c r="E41" i="1" s="1"/>
  <c r="B43" i="1" l="1"/>
  <c r="D42" i="1"/>
  <c r="E42" i="1" s="1"/>
  <c r="B44" i="1" l="1"/>
  <c r="D43" i="1"/>
  <c r="E43" i="1" s="1"/>
  <c r="B45" i="1" l="1"/>
  <c r="D44" i="1"/>
  <c r="E44" i="1" s="1"/>
  <c r="B46" i="1" l="1"/>
  <c r="D45" i="1"/>
  <c r="E45" i="1" s="1"/>
  <c r="B47" i="1" l="1"/>
  <c r="D46" i="1"/>
  <c r="E46" i="1" s="1"/>
  <c r="B48" i="1" l="1"/>
  <c r="D47" i="1"/>
  <c r="E47" i="1" s="1"/>
  <c r="B49" i="1" l="1"/>
  <c r="D48" i="1"/>
  <c r="E48" i="1" s="1"/>
  <c r="B50" i="1" l="1"/>
  <c r="D49" i="1"/>
  <c r="E49" i="1" s="1"/>
  <c r="B51" i="1" l="1"/>
  <c r="D50" i="1"/>
  <c r="E50" i="1" s="1"/>
  <c r="B52" i="1" l="1"/>
  <c r="D51" i="1"/>
  <c r="E51" i="1" s="1"/>
  <c r="B53" i="1" l="1"/>
  <c r="D52" i="1"/>
  <c r="E52" i="1" s="1"/>
  <c r="B54" i="1" l="1"/>
  <c r="D53" i="1"/>
  <c r="E53" i="1" s="1"/>
  <c r="B55" i="1" l="1"/>
  <c r="D54" i="1"/>
  <c r="E54" i="1" s="1"/>
  <c r="B56" i="1" l="1"/>
  <c r="D55" i="1"/>
  <c r="E55" i="1" s="1"/>
  <c r="B57" i="1" l="1"/>
  <c r="D56" i="1"/>
  <c r="E56" i="1" s="1"/>
  <c r="B58" i="1" l="1"/>
  <c r="D57" i="1"/>
  <c r="E57" i="1" s="1"/>
  <c r="B59" i="1" l="1"/>
  <c r="D58" i="1"/>
  <c r="E58" i="1" s="1"/>
  <c r="B60" i="1" l="1"/>
  <c r="D59" i="1"/>
  <c r="E59" i="1" s="1"/>
  <c r="B61" i="1" l="1"/>
  <c r="D60" i="1"/>
  <c r="E60" i="1" s="1"/>
  <c r="B62" i="1" l="1"/>
  <c r="D61" i="1"/>
  <c r="E61" i="1" s="1"/>
  <c r="B63" i="1" l="1"/>
  <c r="D62" i="1"/>
  <c r="E62" i="1" s="1"/>
  <c r="B64" i="1" l="1"/>
  <c r="D63" i="1"/>
  <c r="E63" i="1" s="1"/>
  <c r="B65" i="1" l="1"/>
  <c r="D64" i="1"/>
  <c r="E64" i="1" s="1"/>
  <c r="B66" i="1" l="1"/>
  <c r="D65" i="1"/>
  <c r="E65" i="1" s="1"/>
  <c r="B67" i="1" l="1"/>
  <c r="D66" i="1"/>
  <c r="E66" i="1" s="1"/>
  <c r="B68" i="1" l="1"/>
  <c r="D67" i="1"/>
  <c r="E67" i="1" s="1"/>
  <c r="B69" i="1" l="1"/>
  <c r="D68" i="1"/>
  <c r="E68" i="1" s="1"/>
  <c r="B70" i="1" l="1"/>
  <c r="D69" i="1"/>
  <c r="E69" i="1" s="1"/>
  <c r="B71" i="1" l="1"/>
  <c r="D70" i="1"/>
  <c r="E70" i="1" s="1"/>
  <c r="B72" i="1" l="1"/>
  <c r="D71" i="1"/>
  <c r="E71" i="1" s="1"/>
  <c r="B73" i="1" l="1"/>
  <c r="D72" i="1"/>
  <c r="E72" i="1" s="1"/>
  <c r="B74" i="1" l="1"/>
  <c r="D73" i="1"/>
  <c r="E73" i="1" s="1"/>
  <c r="B75" i="1" l="1"/>
  <c r="D74" i="1"/>
  <c r="E74" i="1" s="1"/>
  <c r="B76" i="1" l="1"/>
  <c r="D75" i="1"/>
  <c r="E75" i="1" s="1"/>
  <c r="B77" i="1" l="1"/>
  <c r="D76" i="1"/>
  <c r="E76" i="1" s="1"/>
  <c r="B78" i="1" l="1"/>
  <c r="D77" i="1"/>
  <c r="E77" i="1" s="1"/>
  <c r="B79" i="1" l="1"/>
  <c r="D78" i="1"/>
  <c r="E78" i="1" s="1"/>
  <c r="B80" i="1" l="1"/>
  <c r="D79" i="1"/>
  <c r="E79" i="1" s="1"/>
  <c r="B81" i="1" l="1"/>
  <c r="D80" i="1"/>
  <c r="E80" i="1" s="1"/>
  <c r="B82" i="1" l="1"/>
  <c r="D81" i="1"/>
  <c r="E81" i="1" s="1"/>
  <c r="B83" i="1" l="1"/>
  <c r="D82" i="1"/>
  <c r="E82" i="1" s="1"/>
  <c r="B84" i="1" l="1"/>
  <c r="D83" i="1"/>
  <c r="E83" i="1" s="1"/>
  <c r="B85" i="1" l="1"/>
  <c r="D84" i="1"/>
  <c r="E84" i="1" s="1"/>
  <c r="B86" i="1" l="1"/>
  <c r="D85" i="1"/>
  <c r="E85" i="1" s="1"/>
  <c r="B87" i="1" l="1"/>
  <c r="D86" i="1"/>
  <c r="E86" i="1" s="1"/>
  <c r="B88" i="1" l="1"/>
  <c r="D87" i="1"/>
  <c r="E87" i="1" s="1"/>
  <c r="B89" i="1" l="1"/>
  <c r="D88" i="1"/>
  <c r="E88" i="1" s="1"/>
  <c r="B90" i="1" l="1"/>
  <c r="D89" i="1"/>
  <c r="E89" i="1" s="1"/>
  <c r="B91" i="1" l="1"/>
  <c r="D90" i="1"/>
  <c r="E90" i="1" s="1"/>
  <c r="B92" i="1" l="1"/>
  <c r="D91" i="1"/>
  <c r="E91" i="1" s="1"/>
  <c r="B93" i="1" l="1"/>
  <c r="D92" i="1"/>
  <c r="E92" i="1" s="1"/>
  <c r="B94" i="1" l="1"/>
  <c r="D93" i="1"/>
  <c r="E93" i="1" s="1"/>
  <c r="B95" i="1" l="1"/>
  <c r="D94" i="1"/>
  <c r="E94" i="1" s="1"/>
  <c r="B96" i="1" l="1"/>
  <c r="D95" i="1"/>
  <c r="E95" i="1" s="1"/>
  <c r="B97" i="1" l="1"/>
  <c r="D96" i="1"/>
  <c r="E96" i="1" s="1"/>
  <c r="B98" i="1" l="1"/>
  <c r="D97" i="1"/>
  <c r="E97" i="1" s="1"/>
  <c r="B99" i="1" l="1"/>
  <c r="D98" i="1"/>
  <c r="E98" i="1" s="1"/>
  <c r="B100" i="1" l="1"/>
  <c r="D99" i="1"/>
  <c r="E99" i="1" s="1"/>
  <c r="B101" i="1" l="1"/>
  <c r="D100" i="1"/>
  <c r="E100" i="1" s="1"/>
  <c r="B102" i="1" l="1"/>
  <c r="D101" i="1"/>
  <c r="E101" i="1" s="1"/>
  <c r="B103" i="1" l="1"/>
  <c r="D102" i="1"/>
  <c r="E102" i="1" s="1"/>
  <c r="B104" i="1" l="1"/>
  <c r="D103" i="1"/>
  <c r="E103" i="1" s="1"/>
  <c r="B105" i="1" l="1"/>
  <c r="D104" i="1"/>
  <c r="E104" i="1" s="1"/>
  <c r="B106" i="1" l="1"/>
  <c r="D105" i="1"/>
  <c r="E105" i="1" s="1"/>
  <c r="B107" i="1" l="1"/>
  <c r="D106" i="1"/>
  <c r="E106" i="1" s="1"/>
  <c r="B108" i="1" l="1"/>
  <c r="D107" i="1"/>
  <c r="E107" i="1" s="1"/>
  <c r="B109" i="1" l="1"/>
  <c r="D108" i="1"/>
  <c r="E108" i="1" s="1"/>
  <c r="B110" i="1" l="1"/>
  <c r="D109" i="1"/>
  <c r="E109" i="1" s="1"/>
  <c r="B111" i="1" l="1"/>
  <c r="D110" i="1"/>
  <c r="E110" i="1" s="1"/>
  <c r="B112" i="1" l="1"/>
  <c r="D111" i="1"/>
  <c r="E111" i="1" s="1"/>
  <c r="B113" i="1" l="1"/>
  <c r="D112" i="1"/>
  <c r="E112" i="1" s="1"/>
  <c r="B114" i="1" l="1"/>
  <c r="D113" i="1"/>
  <c r="E113" i="1" s="1"/>
  <c r="B115" i="1" l="1"/>
  <c r="D114" i="1"/>
  <c r="E114" i="1" s="1"/>
  <c r="B116" i="1" l="1"/>
  <c r="D115" i="1"/>
  <c r="E115" i="1" s="1"/>
  <c r="B117" i="1" l="1"/>
  <c r="D116" i="1"/>
  <c r="E116" i="1" s="1"/>
  <c r="B118" i="1" l="1"/>
  <c r="D117" i="1"/>
  <c r="E117" i="1" s="1"/>
  <c r="B119" i="1" l="1"/>
  <c r="D118" i="1"/>
  <c r="E118" i="1" s="1"/>
  <c r="B120" i="1" l="1"/>
  <c r="D119" i="1"/>
  <c r="E119" i="1" s="1"/>
  <c r="B121" i="1" l="1"/>
  <c r="D120" i="1"/>
  <c r="E120" i="1" s="1"/>
  <c r="B122" i="1" l="1"/>
  <c r="D121" i="1"/>
  <c r="E121" i="1" s="1"/>
  <c r="B123" i="1" l="1"/>
  <c r="D122" i="1"/>
  <c r="E122" i="1" s="1"/>
  <c r="B124" i="1" l="1"/>
  <c r="D123" i="1"/>
  <c r="E123" i="1" s="1"/>
  <c r="B125" i="1" l="1"/>
  <c r="D124" i="1"/>
  <c r="E124" i="1" s="1"/>
  <c r="B126" i="1" l="1"/>
  <c r="D125" i="1"/>
  <c r="E125" i="1" s="1"/>
  <c r="B127" i="1" l="1"/>
  <c r="D126" i="1"/>
  <c r="E126" i="1" s="1"/>
  <c r="B128" i="1" l="1"/>
  <c r="D127" i="1"/>
  <c r="E127" i="1" s="1"/>
  <c r="B129" i="1" l="1"/>
  <c r="D128" i="1"/>
  <c r="E128" i="1" s="1"/>
  <c r="B130" i="1" l="1"/>
  <c r="D129" i="1"/>
  <c r="E129" i="1" s="1"/>
  <c r="B131" i="1" l="1"/>
  <c r="D130" i="1"/>
  <c r="E130" i="1" s="1"/>
  <c r="B132" i="1" l="1"/>
  <c r="D131" i="1"/>
  <c r="E131" i="1" s="1"/>
  <c r="B133" i="1" l="1"/>
  <c r="D132" i="1"/>
  <c r="E132" i="1" s="1"/>
  <c r="B134" i="1" l="1"/>
  <c r="D133" i="1"/>
  <c r="E133" i="1" s="1"/>
  <c r="B135" i="1" l="1"/>
  <c r="D134" i="1"/>
  <c r="E134" i="1" s="1"/>
  <c r="B136" i="1" l="1"/>
  <c r="D135" i="1"/>
  <c r="E135" i="1" s="1"/>
  <c r="B137" i="1" l="1"/>
  <c r="D136" i="1"/>
  <c r="E136" i="1" s="1"/>
  <c r="B138" i="1" l="1"/>
  <c r="D137" i="1"/>
  <c r="E137" i="1" s="1"/>
  <c r="B139" i="1" l="1"/>
  <c r="D138" i="1"/>
  <c r="E138" i="1" s="1"/>
  <c r="B140" i="1" l="1"/>
  <c r="D139" i="1"/>
  <c r="E139" i="1" s="1"/>
  <c r="B141" i="1" l="1"/>
  <c r="D140" i="1"/>
  <c r="E140" i="1" s="1"/>
  <c r="B142" i="1" l="1"/>
  <c r="D141" i="1"/>
  <c r="E141" i="1" s="1"/>
  <c r="B143" i="1" l="1"/>
  <c r="D142" i="1"/>
  <c r="E142" i="1" s="1"/>
  <c r="B144" i="1" l="1"/>
  <c r="D143" i="1"/>
  <c r="E143" i="1" s="1"/>
  <c r="B145" i="1" l="1"/>
  <c r="D144" i="1"/>
  <c r="E144" i="1" s="1"/>
  <c r="B146" i="1" l="1"/>
  <c r="D145" i="1"/>
  <c r="E145" i="1" s="1"/>
  <c r="B147" i="1" l="1"/>
  <c r="D146" i="1"/>
  <c r="E146" i="1" s="1"/>
  <c r="B148" i="1" l="1"/>
  <c r="D147" i="1"/>
  <c r="E147" i="1" s="1"/>
  <c r="B149" i="1" l="1"/>
  <c r="D148" i="1"/>
  <c r="E148" i="1" s="1"/>
  <c r="B150" i="1" l="1"/>
  <c r="D149" i="1"/>
  <c r="E149" i="1" s="1"/>
  <c r="B151" i="1" l="1"/>
  <c r="D150" i="1"/>
  <c r="E150" i="1" s="1"/>
  <c r="B152" i="1" l="1"/>
  <c r="D151" i="1"/>
  <c r="E151" i="1" s="1"/>
  <c r="B153" i="1" l="1"/>
  <c r="D153" i="1" s="1"/>
  <c r="E153" i="1" s="1"/>
  <c r="D152" i="1"/>
  <c r="E152" i="1" s="1"/>
</calcChain>
</file>

<file path=xl/sharedStrings.xml><?xml version="1.0" encoding="utf-8"?>
<sst xmlns="http://schemas.openxmlformats.org/spreadsheetml/2006/main" count="7" uniqueCount="7">
  <si>
    <t>Date</t>
  </si>
  <si>
    <t>NAV</t>
  </si>
  <si>
    <t>Seq</t>
  </si>
  <si>
    <t>Regression</t>
  </si>
  <si>
    <t>Intercept</t>
  </si>
  <si>
    <t>X Variable 1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</si>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</sst>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Fill="1" applyBorder="1" applyAlignment="1"/>
    <xf numFmtId="0" fontId="16" fillId="0" borderId="1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monthly_NAV_net_amzn!$C$1</c:f>
              <c:strCache>
                <c:ptCount val="1"/>
                <c:pt idx="0">
                  <c:v>NAV</c:v>
                </c:pt>
              </c:strCache>
            </c:strRef>
          </c:tx>
          <c:marker>
            <c:symbol val="none"/>
          </c:marker>
          <c:cat>
            <c:numRef>
              <c:f>monthly_NAV_net_amzn!$A$2:$A$153</c:f>
              <c:numCache>
                <c:formatCode>m/d/yyyy</c:formatCode>
                <c:ptCount val="152"/>
                <c:pt idx="0">
                  <c:v>36010</c:v>
                </c:pt>
                <c:pt idx="1">
                  <c:v>36038</c:v>
                </c:pt>
                <c:pt idx="2">
                  <c:v>36068</c:v>
                </c:pt>
                <c:pt idx="3">
                  <c:v>36098</c:v>
                </c:pt>
                <c:pt idx="4">
                  <c:v>36129</c:v>
                </c:pt>
                <c:pt idx="5">
                  <c:v>36160</c:v>
                </c:pt>
                <c:pt idx="6">
                  <c:v>36189</c:v>
                </c:pt>
                <c:pt idx="7">
                  <c:v>36217</c:v>
                </c:pt>
                <c:pt idx="8">
                  <c:v>36250</c:v>
                </c:pt>
                <c:pt idx="9">
                  <c:v>36280</c:v>
                </c:pt>
                <c:pt idx="10">
                  <c:v>36308</c:v>
                </c:pt>
                <c:pt idx="11">
                  <c:v>36341</c:v>
                </c:pt>
                <c:pt idx="12">
                  <c:v>36371</c:v>
                </c:pt>
                <c:pt idx="13">
                  <c:v>36403</c:v>
                </c:pt>
                <c:pt idx="14">
                  <c:v>36433</c:v>
                </c:pt>
                <c:pt idx="15">
                  <c:v>36462</c:v>
                </c:pt>
                <c:pt idx="16">
                  <c:v>36494</c:v>
                </c:pt>
                <c:pt idx="17">
                  <c:v>36525</c:v>
                </c:pt>
                <c:pt idx="18">
                  <c:v>36556</c:v>
                </c:pt>
                <c:pt idx="19">
                  <c:v>36585</c:v>
                </c:pt>
                <c:pt idx="20">
                  <c:v>36616</c:v>
                </c:pt>
                <c:pt idx="21">
                  <c:v>36644</c:v>
                </c:pt>
                <c:pt idx="22">
                  <c:v>36677</c:v>
                </c:pt>
                <c:pt idx="23">
                  <c:v>36707</c:v>
                </c:pt>
                <c:pt idx="24">
                  <c:v>36738</c:v>
                </c:pt>
                <c:pt idx="25">
                  <c:v>36769</c:v>
                </c:pt>
                <c:pt idx="26">
                  <c:v>36798</c:v>
                </c:pt>
                <c:pt idx="27">
                  <c:v>36830</c:v>
                </c:pt>
                <c:pt idx="28">
                  <c:v>36860</c:v>
                </c:pt>
                <c:pt idx="29">
                  <c:v>36889</c:v>
                </c:pt>
                <c:pt idx="30">
                  <c:v>36922</c:v>
                </c:pt>
                <c:pt idx="31">
                  <c:v>36950</c:v>
                </c:pt>
                <c:pt idx="32">
                  <c:v>36980</c:v>
                </c:pt>
                <c:pt idx="33">
                  <c:v>37011</c:v>
                </c:pt>
                <c:pt idx="34">
                  <c:v>37042</c:v>
                </c:pt>
                <c:pt idx="35">
                  <c:v>37071</c:v>
                </c:pt>
                <c:pt idx="36">
                  <c:v>37103</c:v>
                </c:pt>
                <c:pt idx="37">
                  <c:v>37134</c:v>
                </c:pt>
                <c:pt idx="38">
                  <c:v>37162</c:v>
                </c:pt>
                <c:pt idx="39">
                  <c:v>37195</c:v>
                </c:pt>
                <c:pt idx="40">
                  <c:v>37225</c:v>
                </c:pt>
                <c:pt idx="41">
                  <c:v>37256</c:v>
                </c:pt>
                <c:pt idx="42">
                  <c:v>37287</c:v>
                </c:pt>
                <c:pt idx="43">
                  <c:v>37315</c:v>
                </c:pt>
                <c:pt idx="44">
                  <c:v>37343</c:v>
                </c:pt>
                <c:pt idx="45">
                  <c:v>37376</c:v>
                </c:pt>
                <c:pt idx="46">
                  <c:v>37407</c:v>
                </c:pt>
                <c:pt idx="47">
                  <c:v>37435</c:v>
                </c:pt>
                <c:pt idx="48">
                  <c:v>37468</c:v>
                </c:pt>
                <c:pt idx="49">
                  <c:v>37498</c:v>
                </c:pt>
                <c:pt idx="50">
                  <c:v>37529</c:v>
                </c:pt>
                <c:pt idx="51">
                  <c:v>37560</c:v>
                </c:pt>
                <c:pt idx="52">
                  <c:v>37589</c:v>
                </c:pt>
                <c:pt idx="53">
                  <c:v>37621</c:v>
                </c:pt>
                <c:pt idx="54">
                  <c:v>37652</c:v>
                </c:pt>
                <c:pt idx="55">
                  <c:v>37680</c:v>
                </c:pt>
                <c:pt idx="56">
                  <c:v>37711</c:v>
                </c:pt>
                <c:pt idx="57">
                  <c:v>37741</c:v>
                </c:pt>
                <c:pt idx="58">
                  <c:v>37771</c:v>
                </c:pt>
                <c:pt idx="59">
                  <c:v>37802</c:v>
                </c:pt>
                <c:pt idx="60">
                  <c:v>37833</c:v>
                </c:pt>
                <c:pt idx="61">
                  <c:v>37862</c:v>
                </c:pt>
                <c:pt idx="62">
                  <c:v>37894</c:v>
                </c:pt>
                <c:pt idx="63">
                  <c:v>37925</c:v>
                </c:pt>
                <c:pt idx="64">
                  <c:v>37953</c:v>
                </c:pt>
                <c:pt idx="65">
                  <c:v>37986</c:v>
                </c:pt>
                <c:pt idx="66">
                  <c:v>38016</c:v>
                </c:pt>
                <c:pt idx="67">
                  <c:v>38044</c:v>
                </c:pt>
                <c:pt idx="68">
                  <c:v>38077</c:v>
                </c:pt>
                <c:pt idx="69">
                  <c:v>38107</c:v>
                </c:pt>
                <c:pt idx="70">
                  <c:v>38135</c:v>
                </c:pt>
                <c:pt idx="71">
                  <c:v>38168</c:v>
                </c:pt>
                <c:pt idx="72">
                  <c:v>38198</c:v>
                </c:pt>
                <c:pt idx="73">
                  <c:v>38230</c:v>
                </c:pt>
                <c:pt idx="74">
                  <c:v>38260</c:v>
                </c:pt>
                <c:pt idx="75">
                  <c:v>38289</c:v>
                </c:pt>
                <c:pt idx="76">
                  <c:v>38321</c:v>
                </c:pt>
                <c:pt idx="77">
                  <c:v>38352</c:v>
                </c:pt>
                <c:pt idx="78">
                  <c:v>38383</c:v>
                </c:pt>
                <c:pt idx="79">
                  <c:v>38411</c:v>
                </c:pt>
                <c:pt idx="80">
                  <c:v>38442</c:v>
                </c:pt>
                <c:pt idx="81">
                  <c:v>38471</c:v>
                </c:pt>
                <c:pt idx="82">
                  <c:v>38503</c:v>
                </c:pt>
                <c:pt idx="83">
                  <c:v>38533</c:v>
                </c:pt>
                <c:pt idx="84">
                  <c:v>38562</c:v>
                </c:pt>
                <c:pt idx="85">
                  <c:v>38595</c:v>
                </c:pt>
                <c:pt idx="86">
                  <c:v>38625</c:v>
                </c:pt>
                <c:pt idx="87">
                  <c:v>38656</c:v>
                </c:pt>
                <c:pt idx="88">
                  <c:v>38686</c:v>
                </c:pt>
                <c:pt idx="89">
                  <c:v>38716</c:v>
                </c:pt>
                <c:pt idx="90">
                  <c:v>38748</c:v>
                </c:pt>
                <c:pt idx="91">
                  <c:v>38776</c:v>
                </c:pt>
                <c:pt idx="92">
                  <c:v>38807</c:v>
                </c:pt>
                <c:pt idx="93">
                  <c:v>38835</c:v>
                </c:pt>
                <c:pt idx="94">
                  <c:v>38868</c:v>
                </c:pt>
                <c:pt idx="95">
                  <c:v>38898</c:v>
                </c:pt>
                <c:pt idx="96">
                  <c:v>38929</c:v>
                </c:pt>
                <c:pt idx="97">
                  <c:v>38960</c:v>
                </c:pt>
                <c:pt idx="98">
                  <c:v>38989</c:v>
                </c:pt>
                <c:pt idx="99">
                  <c:v>39021</c:v>
                </c:pt>
                <c:pt idx="100">
                  <c:v>39051</c:v>
                </c:pt>
                <c:pt idx="101">
                  <c:v>39080</c:v>
                </c:pt>
                <c:pt idx="102">
                  <c:v>39113</c:v>
                </c:pt>
                <c:pt idx="103">
                  <c:v>39141</c:v>
                </c:pt>
                <c:pt idx="104">
                  <c:v>39171</c:v>
                </c:pt>
                <c:pt idx="105">
                  <c:v>39202</c:v>
                </c:pt>
                <c:pt idx="106">
                  <c:v>39233</c:v>
                </c:pt>
                <c:pt idx="107">
                  <c:v>39262</c:v>
                </c:pt>
                <c:pt idx="108">
                  <c:v>39294</c:v>
                </c:pt>
                <c:pt idx="109">
                  <c:v>39325</c:v>
                </c:pt>
                <c:pt idx="110">
                  <c:v>39353</c:v>
                </c:pt>
                <c:pt idx="111">
                  <c:v>39386</c:v>
                </c:pt>
                <c:pt idx="112">
                  <c:v>39416</c:v>
                </c:pt>
                <c:pt idx="113">
                  <c:v>39447</c:v>
                </c:pt>
                <c:pt idx="114">
                  <c:v>39478</c:v>
                </c:pt>
                <c:pt idx="115">
                  <c:v>39507</c:v>
                </c:pt>
                <c:pt idx="116">
                  <c:v>39538</c:v>
                </c:pt>
                <c:pt idx="117">
                  <c:v>39568</c:v>
                </c:pt>
                <c:pt idx="118">
                  <c:v>39598</c:v>
                </c:pt>
                <c:pt idx="119">
                  <c:v>39629</c:v>
                </c:pt>
                <c:pt idx="120">
                  <c:v>39660</c:v>
                </c:pt>
                <c:pt idx="121">
                  <c:v>39689</c:v>
                </c:pt>
                <c:pt idx="122">
                  <c:v>39721</c:v>
                </c:pt>
                <c:pt idx="123">
                  <c:v>39752</c:v>
                </c:pt>
                <c:pt idx="124">
                  <c:v>39780</c:v>
                </c:pt>
                <c:pt idx="125">
                  <c:v>39813</c:v>
                </c:pt>
                <c:pt idx="126">
                  <c:v>39843</c:v>
                </c:pt>
                <c:pt idx="127">
                  <c:v>39871</c:v>
                </c:pt>
                <c:pt idx="128">
                  <c:v>39903</c:v>
                </c:pt>
                <c:pt idx="129">
                  <c:v>39933</c:v>
                </c:pt>
                <c:pt idx="130">
                  <c:v>39962</c:v>
                </c:pt>
                <c:pt idx="131">
                  <c:v>39994</c:v>
                </c:pt>
                <c:pt idx="132">
                  <c:v>40025</c:v>
                </c:pt>
                <c:pt idx="133">
                  <c:v>40056</c:v>
                </c:pt>
                <c:pt idx="134">
                  <c:v>40086</c:v>
                </c:pt>
                <c:pt idx="135">
                  <c:v>40116</c:v>
                </c:pt>
                <c:pt idx="136">
                  <c:v>40147</c:v>
                </c:pt>
                <c:pt idx="137">
                  <c:v>40178</c:v>
                </c:pt>
                <c:pt idx="138">
                  <c:v>40207</c:v>
                </c:pt>
                <c:pt idx="139">
                  <c:v>40235</c:v>
                </c:pt>
                <c:pt idx="140">
                  <c:v>40268</c:v>
                </c:pt>
                <c:pt idx="141">
                  <c:v>40298</c:v>
                </c:pt>
                <c:pt idx="142">
                  <c:v>40326</c:v>
                </c:pt>
                <c:pt idx="143">
                  <c:v>40359</c:v>
                </c:pt>
                <c:pt idx="144">
                  <c:v>40389</c:v>
                </c:pt>
                <c:pt idx="145">
                  <c:v>40421</c:v>
                </c:pt>
                <c:pt idx="146">
                  <c:v>40451</c:v>
                </c:pt>
                <c:pt idx="147">
                  <c:v>40480</c:v>
                </c:pt>
                <c:pt idx="148">
                  <c:v>40512</c:v>
                </c:pt>
                <c:pt idx="149">
                  <c:v>40543</c:v>
                </c:pt>
                <c:pt idx="150">
                  <c:v>40574</c:v>
                </c:pt>
                <c:pt idx="151">
                  <c:v>40602</c:v>
                </c:pt>
              </c:numCache>
            </c:numRef>
          </c:cat>
          <c:val>
            <c:numRef>
              <c:f>monthly_NAV_net_amzn!$C$2:$C$153</c:f>
              <c:numCache>
                <c:formatCode>General</c:formatCode>
                <c:ptCount val="152"/>
                <c:pt idx="0">
                  <c:v>18.04</c:v>
                </c:pt>
                <c:pt idx="1">
                  <c:v>13.96</c:v>
                </c:pt>
                <c:pt idx="2">
                  <c:v>18.600000000000001</c:v>
                </c:pt>
                <c:pt idx="3">
                  <c:v>21.07</c:v>
                </c:pt>
                <c:pt idx="4">
                  <c:v>32</c:v>
                </c:pt>
                <c:pt idx="5">
                  <c:v>53.54</c:v>
                </c:pt>
                <c:pt idx="6">
                  <c:v>58.47</c:v>
                </c:pt>
                <c:pt idx="7">
                  <c:v>64.06</c:v>
                </c:pt>
                <c:pt idx="8">
                  <c:v>86.09</c:v>
                </c:pt>
                <c:pt idx="9">
                  <c:v>86.03</c:v>
                </c:pt>
                <c:pt idx="10">
                  <c:v>59.38</c:v>
                </c:pt>
                <c:pt idx="11">
                  <c:v>62.56</c:v>
                </c:pt>
                <c:pt idx="12">
                  <c:v>50.03</c:v>
                </c:pt>
                <c:pt idx="13">
                  <c:v>62.19</c:v>
                </c:pt>
                <c:pt idx="14">
                  <c:v>79.94</c:v>
                </c:pt>
                <c:pt idx="15">
                  <c:v>70.63</c:v>
                </c:pt>
                <c:pt idx="16">
                  <c:v>85.06</c:v>
                </c:pt>
                <c:pt idx="17">
                  <c:v>76.13</c:v>
                </c:pt>
                <c:pt idx="18">
                  <c:v>64.56</c:v>
                </c:pt>
                <c:pt idx="19">
                  <c:v>68.88</c:v>
                </c:pt>
                <c:pt idx="20">
                  <c:v>67</c:v>
                </c:pt>
                <c:pt idx="21">
                  <c:v>55.19</c:v>
                </c:pt>
                <c:pt idx="22">
                  <c:v>48.31</c:v>
                </c:pt>
                <c:pt idx="23">
                  <c:v>36.31</c:v>
                </c:pt>
                <c:pt idx="24">
                  <c:v>30.13</c:v>
                </c:pt>
                <c:pt idx="25">
                  <c:v>41.5</c:v>
                </c:pt>
                <c:pt idx="26">
                  <c:v>38.44</c:v>
                </c:pt>
                <c:pt idx="27">
                  <c:v>36.630000000000003</c:v>
                </c:pt>
                <c:pt idx="28">
                  <c:v>24.69</c:v>
                </c:pt>
                <c:pt idx="29">
                  <c:v>15.56</c:v>
                </c:pt>
                <c:pt idx="30">
                  <c:v>17.309999999999999</c:v>
                </c:pt>
                <c:pt idx="31">
                  <c:v>10.19</c:v>
                </c:pt>
                <c:pt idx="32">
                  <c:v>10.23</c:v>
                </c:pt>
                <c:pt idx="33">
                  <c:v>15.78</c:v>
                </c:pt>
                <c:pt idx="34">
                  <c:v>16.690000000000001</c:v>
                </c:pt>
                <c:pt idx="35">
                  <c:v>14.15</c:v>
                </c:pt>
                <c:pt idx="36">
                  <c:v>12.49</c:v>
                </c:pt>
                <c:pt idx="37">
                  <c:v>8.94</c:v>
                </c:pt>
                <c:pt idx="38">
                  <c:v>5.97</c:v>
                </c:pt>
                <c:pt idx="39">
                  <c:v>6.98</c:v>
                </c:pt>
                <c:pt idx="40">
                  <c:v>11.32</c:v>
                </c:pt>
                <c:pt idx="41">
                  <c:v>10.82</c:v>
                </c:pt>
                <c:pt idx="42">
                  <c:v>14.19</c:v>
                </c:pt>
                <c:pt idx="43">
                  <c:v>14.1</c:v>
                </c:pt>
                <c:pt idx="44">
                  <c:v>14.3</c:v>
                </c:pt>
                <c:pt idx="45">
                  <c:v>16.690000000000001</c:v>
                </c:pt>
                <c:pt idx="46">
                  <c:v>18.23</c:v>
                </c:pt>
                <c:pt idx="47">
                  <c:v>16.25</c:v>
                </c:pt>
                <c:pt idx="48">
                  <c:v>14.45</c:v>
                </c:pt>
                <c:pt idx="49">
                  <c:v>14.94</c:v>
                </c:pt>
                <c:pt idx="50">
                  <c:v>15.93</c:v>
                </c:pt>
                <c:pt idx="51">
                  <c:v>19.36</c:v>
                </c:pt>
                <c:pt idx="52">
                  <c:v>23.35</c:v>
                </c:pt>
                <c:pt idx="53">
                  <c:v>18.89</c:v>
                </c:pt>
                <c:pt idx="54">
                  <c:v>21.85</c:v>
                </c:pt>
                <c:pt idx="55">
                  <c:v>22.01</c:v>
                </c:pt>
                <c:pt idx="56">
                  <c:v>26.03</c:v>
                </c:pt>
                <c:pt idx="57">
                  <c:v>28.69</c:v>
                </c:pt>
                <c:pt idx="58">
                  <c:v>35.89</c:v>
                </c:pt>
                <c:pt idx="59">
                  <c:v>36.32</c:v>
                </c:pt>
                <c:pt idx="60">
                  <c:v>41.64</c:v>
                </c:pt>
                <c:pt idx="61">
                  <c:v>46.32</c:v>
                </c:pt>
                <c:pt idx="62">
                  <c:v>48.43</c:v>
                </c:pt>
                <c:pt idx="63">
                  <c:v>54.43</c:v>
                </c:pt>
                <c:pt idx="64">
                  <c:v>53.97</c:v>
                </c:pt>
                <c:pt idx="65">
                  <c:v>52.62</c:v>
                </c:pt>
                <c:pt idx="66">
                  <c:v>50.4</c:v>
                </c:pt>
                <c:pt idx="67">
                  <c:v>43.01</c:v>
                </c:pt>
                <c:pt idx="68">
                  <c:v>43.28</c:v>
                </c:pt>
                <c:pt idx="69">
                  <c:v>43.6</c:v>
                </c:pt>
                <c:pt idx="70">
                  <c:v>48.5</c:v>
                </c:pt>
                <c:pt idx="71">
                  <c:v>54.4</c:v>
                </c:pt>
                <c:pt idx="72">
                  <c:v>38.92</c:v>
                </c:pt>
                <c:pt idx="73">
                  <c:v>38.14</c:v>
                </c:pt>
                <c:pt idx="74">
                  <c:v>40.86</c:v>
                </c:pt>
                <c:pt idx="75">
                  <c:v>34.130000000000003</c:v>
                </c:pt>
                <c:pt idx="76">
                  <c:v>39.68</c:v>
                </c:pt>
                <c:pt idx="77">
                  <c:v>44.29</c:v>
                </c:pt>
                <c:pt idx="78">
                  <c:v>43.22</c:v>
                </c:pt>
                <c:pt idx="79">
                  <c:v>35.18</c:v>
                </c:pt>
                <c:pt idx="80">
                  <c:v>34.270000000000003</c:v>
                </c:pt>
                <c:pt idx="81">
                  <c:v>32.36</c:v>
                </c:pt>
                <c:pt idx="82">
                  <c:v>35.51</c:v>
                </c:pt>
                <c:pt idx="83">
                  <c:v>33.090000000000003</c:v>
                </c:pt>
                <c:pt idx="84">
                  <c:v>45.15</c:v>
                </c:pt>
                <c:pt idx="85">
                  <c:v>42.7</c:v>
                </c:pt>
                <c:pt idx="86">
                  <c:v>45.3</c:v>
                </c:pt>
                <c:pt idx="87">
                  <c:v>39.86</c:v>
                </c:pt>
                <c:pt idx="88">
                  <c:v>48.46</c:v>
                </c:pt>
                <c:pt idx="89">
                  <c:v>47.15</c:v>
                </c:pt>
                <c:pt idx="90">
                  <c:v>44.82</c:v>
                </c:pt>
                <c:pt idx="91">
                  <c:v>37.44</c:v>
                </c:pt>
                <c:pt idx="92">
                  <c:v>36.53</c:v>
                </c:pt>
                <c:pt idx="93">
                  <c:v>35.21</c:v>
                </c:pt>
                <c:pt idx="94">
                  <c:v>34.61</c:v>
                </c:pt>
                <c:pt idx="95">
                  <c:v>38.68</c:v>
                </c:pt>
                <c:pt idx="96">
                  <c:v>26.89</c:v>
                </c:pt>
                <c:pt idx="97">
                  <c:v>30.83</c:v>
                </c:pt>
                <c:pt idx="98">
                  <c:v>32.119999999999997</c:v>
                </c:pt>
                <c:pt idx="99">
                  <c:v>38.090000000000003</c:v>
                </c:pt>
                <c:pt idx="100">
                  <c:v>40.340000000000003</c:v>
                </c:pt>
                <c:pt idx="101">
                  <c:v>39.46</c:v>
                </c:pt>
                <c:pt idx="102">
                  <c:v>37.67</c:v>
                </c:pt>
                <c:pt idx="103">
                  <c:v>39.14</c:v>
                </c:pt>
                <c:pt idx="104">
                  <c:v>39.79</c:v>
                </c:pt>
                <c:pt idx="105">
                  <c:v>61.33</c:v>
                </c:pt>
                <c:pt idx="106">
                  <c:v>69.14</c:v>
                </c:pt>
                <c:pt idx="107">
                  <c:v>68.41</c:v>
                </c:pt>
                <c:pt idx="108">
                  <c:v>78.540000000000006</c:v>
                </c:pt>
                <c:pt idx="109">
                  <c:v>79.91</c:v>
                </c:pt>
                <c:pt idx="110">
                  <c:v>93.15</c:v>
                </c:pt>
                <c:pt idx="111">
                  <c:v>89.15</c:v>
                </c:pt>
                <c:pt idx="112">
                  <c:v>90.56</c:v>
                </c:pt>
                <c:pt idx="113">
                  <c:v>92.64</c:v>
                </c:pt>
                <c:pt idx="114">
                  <c:v>77.7</c:v>
                </c:pt>
                <c:pt idx="115">
                  <c:v>64.47</c:v>
                </c:pt>
                <c:pt idx="116">
                  <c:v>71.3</c:v>
                </c:pt>
                <c:pt idx="117">
                  <c:v>78.63</c:v>
                </c:pt>
                <c:pt idx="118">
                  <c:v>81.62</c:v>
                </c:pt>
                <c:pt idx="119">
                  <c:v>73.33</c:v>
                </c:pt>
                <c:pt idx="120">
                  <c:v>76.34</c:v>
                </c:pt>
                <c:pt idx="121">
                  <c:v>80.81</c:v>
                </c:pt>
                <c:pt idx="122">
                  <c:v>72.760000000000005</c:v>
                </c:pt>
                <c:pt idx="123">
                  <c:v>57.24</c:v>
                </c:pt>
                <c:pt idx="124">
                  <c:v>42.7</c:v>
                </c:pt>
                <c:pt idx="125">
                  <c:v>51.28</c:v>
                </c:pt>
                <c:pt idx="126">
                  <c:v>58.82</c:v>
                </c:pt>
                <c:pt idx="127">
                  <c:v>64.790000000000006</c:v>
                </c:pt>
                <c:pt idx="128">
                  <c:v>73.44</c:v>
                </c:pt>
                <c:pt idx="129">
                  <c:v>80.52</c:v>
                </c:pt>
                <c:pt idx="130">
                  <c:v>77.989999999999995</c:v>
                </c:pt>
                <c:pt idx="131">
                  <c:v>83.66</c:v>
                </c:pt>
                <c:pt idx="132">
                  <c:v>85.76</c:v>
                </c:pt>
                <c:pt idx="133">
                  <c:v>81.19</c:v>
                </c:pt>
                <c:pt idx="134">
                  <c:v>93.36</c:v>
                </c:pt>
                <c:pt idx="135">
                  <c:v>118.81</c:v>
                </c:pt>
                <c:pt idx="136">
                  <c:v>135.91</c:v>
                </c:pt>
                <c:pt idx="137">
                  <c:v>134.52000000000001</c:v>
                </c:pt>
                <c:pt idx="138">
                  <c:v>125.41</c:v>
                </c:pt>
                <c:pt idx="139">
                  <c:v>118.4</c:v>
                </c:pt>
                <c:pt idx="140">
                  <c:v>135.77000000000001</c:v>
                </c:pt>
                <c:pt idx="141">
                  <c:v>137.1</c:v>
                </c:pt>
                <c:pt idx="142">
                  <c:v>125.46</c:v>
                </c:pt>
                <c:pt idx="143">
                  <c:v>109.26</c:v>
                </c:pt>
                <c:pt idx="144">
                  <c:v>117.89</c:v>
                </c:pt>
                <c:pt idx="145">
                  <c:v>124.83</c:v>
                </c:pt>
                <c:pt idx="146">
                  <c:v>157.06</c:v>
                </c:pt>
                <c:pt idx="147">
                  <c:v>165.23</c:v>
                </c:pt>
                <c:pt idx="148">
                  <c:v>175.4</c:v>
                </c:pt>
                <c:pt idx="149">
                  <c:v>180</c:v>
                </c:pt>
                <c:pt idx="150">
                  <c:v>169.64</c:v>
                </c:pt>
                <c:pt idx="151">
                  <c:v>173.29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monthly_NAV_net_amzn!$E$1</c:f>
              <c:strCache>
                <c:ptCount val="1"/>
                <c:pt idx="0">
                  <c:v>Residuals</c:v>
                </c:pt>
              </c:strCache>
            </c:strRef>
          </c:tx>
          <c:marker>
            <c:symbol val="none"/>
          </c:marker>
          <c:cat>
            <c:numRef>
              <c:f>monthly_NAV_net_amzn!$A$2:$A$153</c:f>
              <c:numCache>
                <c:formatCode>m/d/yyyy</c:formatCode>
                <c:ptCount val="152"/>
                <c:pt idx="0">
                  <c:v>36010</c:v>
                </c:pt>
                <c:pt idx="1">
                  <c:v>36038</c:v>
                </c:pt>
                <c:pt idx="2">
                  <c:v>36068</c:v>
                </c:pt>
                <c:pt idx="3">
                  <c:v>36098</c:v>
                </c:pt>
                <c:pt idx="4">
                  <c:v>36129</c:v>
                </c:pt>
                <c:pt idx="5">
                  <c:v>36160</c:v>
                </c:pt>
                <c:pt idx="6">
                  <c:v>36189</c:v>
                </c:pt>
                <c:pt idx="7">
                  <c:v>36217</c:v>
                </c:pt>
                <c:pt idx="8">
                  <c:v>36250</c:v>
                </c:pt>
                <c:pt idx="9">
                  <c:v>36280</c:v>
                </c:pt>
                <c:pt idx="10">
                  <c:v>36308</c:v>
                </c:pt>
                <c:pt idx="11">
                  <c:v>36341</c:v>
                </c:pt>
                <c:pt idx="12">
                  <c:v>36371</c:v>
                </c:pt>
                <c:pt idx="13">
                  <c:v>36403</c:v>
                </c:pt>
                <c:pt idx="14">
                  <c:v>36433</c:v>
                </c:pt>
                <c:pt idx="15">
                  <c:v>36462</c:v>
                </c:pt>
                <c:pt idx="16">
                  <c:v>36494</c:v>
                </c:pt>
                <c:pt idx="17">
                  <c:v>36525</c:v>
                </c:pt>
                <c:pt idx="18">
                  <c:v>36556</c:v>
                </c:pt>
                <c:pt idx="19">
                  <c:v>36585</c:v>
                </c:pt>
                <c:pt idx="20">
                  <c:v>36616</c:v>
                </c:pt>
                <c:pt idx="21">
                  <c:v>36644</c:v>
                </c:pt>
                <c:pt idx="22">
                  <c:v>36677</c:v>
                </c:pt>
                <c:pt idx="23">
                  <c:v>36707</c:v>
                </c:pt>
                <c:pt idx="24">
                  <c:v>36738</c:v>
                </c:pt>
                <c:pt idx="25">
                  <c:v>36769</c:v>
                </c:pt>
                <c:pt idx="26">
                  <c:v>36798</c:v>
                </c:pt>
                <c:pt idx="27">
                  <c:v>36830</c:v>
                </c:pt>
                <c:pt idx="28">
                  <c:v>36860</c:v>
                </c:pt>
                <c:pt idx="29">
                  <c:v>36889</c:v>
                </c:pt>
                <c:pt idx="30">
                  <c:v>36922</c:v>
                </c:pt>
                <c:pt idx="31">
                  <c:v>36950</c:v>
                </c:pt>
                <c:pt idx="32">
                  <c:v>36980</c:v>
                </c:pt>
                <c:pt idx="33">
                  <c:v>37011</c:v>
                </c:pt>
                <c:pt idx="34">
                  <c:v>37042</c:v>
                </c:pt>
                <c:pt idx="35">
                  <c:v>37071</c:v>
                </c:pt>
                <c:pt idx="36">
                  <c:v>37103</c:v>
                </c:pt>
                <c:pt idx="37">
                  <c:v>37134</c:v>
                </c:pt>
                <c:pt idx="38">
                  <c:v>37162</c:v>
                </c:pt>
                <c:pt idx="39">
                  <c:v>37195</c:v>
                </c:pt>
                <c:pt idx="40">
                  <c:v>37225</c:v>
                </c:pt>
                <c:pt idx="41">
                  <c:v>37256</c:v>
                </c:pt>
                <c:pt idx="42">
                  <c:v>37287</c:v>
                </c:pt>
                <c:pt idx="43">
                  <c:v>37315</c:v>
                </c:pt>
                <c:pt idx="44">
                  <c:v>37343</c:v>
                </c:pt>
                <c:pt idx="45">
                  <c:v>37376</c:v>
                </c:pt>
                <c:pt idx="46">
                  <c:v>37407</c:v>
                </c:pt>
                <c:pt idx="47">
                  <c:v>37435</c:v>
                </c:pt>
                <c:pt idx="48">
                  <c:v>37468</c:v>
                </c:pt>
                <c:pt idx="49">
                  <c:v>37498</c:v>
                </c:pt>
                <c:pt idx="50">
                  <c:v>37529</c:v>
                </c:pt>
                <c:pt idx="51">
                  <c:v>37560</c:v>
                </c:pt>
                <c:pt idx="52">
                  <c:v>37589</c:v>
                </c:pt>
                <c:pt idx="53">
                  <c:v>37621</c:v>
                </c:pt>
                <c:pt idx="54">
                  <c:v>37652</c:v>
                </c:pt>
                <c:pt idx="55">
                  <c:v>37680</c:v>
                </c:pt>
                <c:pt idx="56">
                  <c:v>37711</c:v>
                </c:pt>
                <c:pt idx="57">
                  <c:v>37741</c:v>
                </c:pt>
                <c:pt idx="58">
                  <c:v>37771</c:v>
                </c:pt>
                <c:pt idx="59">
                  <c:v>37802</c:v>
                </c:pt>
                <c:pt idx="60">
                  <c:v>37833</c:v>
                </c:pt>
                <c:pt idx="61">
                  <c:v>37862</c:v>
                </c:pt>
                <c:pt idx="62">
                  <c:v>37894</c:v>
                </c:pt>
                <c:pt idx="63">
                  <c:v>37925</c:v>
                </c:pt>
                <c:pt idx="64">
                  <c:v>37953</c:v>
                </c:pt>
                <c:pt idx="65">
                  <c:v>37986</c:v>
                </c:pt>
                <c:pt idx="66">
                  <c:v>38016</c:v>
                </c:pt>
                <c:pt idx="67">
                  <c:v>38044</c:v>
                </c:pt>
                <c:pt idx="68">
                  <c:v>38077</c:v>
                </c:pt>
                <c:pt idx="69">
                  <c:v>38107</c:v>
                </c:pt>
                <c:pt idx="70">
                  <c:v>38135</c:v>
                </c:pt>
                <c:pt idx="71">
                  <c:v>38168</c:v>
                </c:pt>
                <c:pt idx="72">
                  <c:v>38198</c:v>
                </c:pt>
                <c:pt idx="73">
                  <c:v>38230</c:v>
                </c:pt>
                <c:pt idx="74">
                  <c:v>38260</c:v>
                </c:pt>
                <c:pt idx="75">
                  <c:v>38289</c:v>
                </c:pt>
                <c:pt idx="76">
                  <c:v>38321</c:v>
                </c:pt>
                <c:pt idx="77">
                  <c:v>38352</c:v>
                </c:pt>
                <c:pt idx="78">
                  <c:v>38383</c:v>
                </c:pt>
                <c:pt idx="79">
                  <c:v>38411</c:v>
                </c:pt>
                <c:pt idx="80">
                  <c:v>38442</c:v>
                </c:pt>
                <c:pt idx="81">
                  <c:v>38471</c:v>
                </c:pt>
                <c:pt idx="82">
                  <c:v>38503</c:v>
                </c:pt>
                <c:pt idx="83">
                  <c:v>38533</c:v>
                </c:pt>
                <c:pt idx="84">
                  <c:v>38562</c:v>
                </c:pt>
                <c:pt idx="85">
                  <c:v>38595</c:v>
                </c:pt>
                <c:pt idx="86">
                  <c:v>38625</c:v>
                </c:pt>
                <c:pt idx="87">
                  <c:v>38656</c:v>
                </c:pt>
                <c:pt idx="88">
                  <c:v>38686</c:v>
                </c:pt>
                <c:pt idx="89">
                  <c:v>38716</c:v>
                </c:pt>
                <c:pt idx="90">
                  <c:v>38748</c:v>
                </c:pt>
                <c:pt idx="91">
                  <c:v>38776</c:v>
                </c:pt>
                <c:pt idx="92">
                  <c:v>38807</c:v>
                </c:pt>
                <c:pt idx="93">
                  <c:v>38835</c:v>
                </c:pt>
                <c:pt idx="94">
                  <c:v>38868</c:v>
                </c:pt>
                <c:pt idx="95">
                  <c:v>38898</c:v>
                </c:pt>
                <c:pt idx="96">
                  <c:v>38929</c:v>
                </c:pt>
                <c:pt idx="97">
                  <c:v>38960</c:v>
                </c:pt>
                <c:pt idx="98">
                  <c:v>38989</c:v>
                </c:pt>
                <c:pt idx="99">
                  <c:v>39021</c:v>
                </c:pt>
                <c:pt idx="100">
                  <c:v>39051</c:v>
                </c:pt>
                <c:pt idx="101">
                  <c:v>39080</c:v>
                </c:pt>
                <c:pt idx="102">
                  <c:v>39113</c:v>
                </c:pt>
                <c:pt idx="103">
                  <c:v>39141</c:v>
                </c:pt>
                <c:pt idx="104">
                  <c:v>39171</c:v>
                </c:pt>
                <c:pt idx="105">
                  <c:v>39202</c:v>
                </c:pt>
                <c:pt idx="106">
                  <c:v>39233</c:v>
                </c:pt>
                <c:pt idx="107">
                  <c:v>39262</c:v>
                </c:pt>
                <c:pt idx="108">
                  <c:v>39294</c:v>
                </c:pt>
                <c:pt idx="109">
                  <c:v>39325</c:v>
                </c:pt>
                <c:pt idx="110">
                  <c:v>39353</c:v>
                </c:pt>
                <c:pt idx="111">
                  <c:v>39386</c:v>
                </c:pt>
                <c:pt idx="112">
                  <c:v>39416</c:v>
                </c:pt>
                <c:pt idx="113">
                  <c:v>39447</c:v>
                </c:pt>
                <c:pt idx="114">
                  <c:v>39478</c:v>
                </c:pt>
                <c:pt idx="115">
                  <c:v>39507</c:v>
                </c:pt>
                <c:pt idx="116">
                  <c:v>39538</c:v>
                </c:pt>
                <c:pt idx="117">
                  <c:v>39568</c:v>
                </c:pt>
                <c:pt idx="118">
                  <c:v>39598</c:v>
                </c:pt>
                <c:pt idx="119">
                  <c:v>39629</c:v>
                </c:pt>
                <c:pt idx="120">
                  <c:v>39660</c:v>
                </c:pt>
                <c:pt idx="121">
                  <c:v>39689</c:v>
                </c:pt>
                <c:pt idx="122">
                  <c:v>39721</c:v>
                </c:pt>
                <c:pt idx="123">
                  <c:v>39752</c:v>
                </c:pt>
                <c:pt idx="124">
                  <c:v>39780</c:v>
                </c:pt>
                <c:pt idx="125">
                  <c:v>39813</c:v>
                </c:pt>
                <c:pt idx="126">
                  <c:v>39843</c:v>
                </c:pt>
                <c:pt idx="127">
                  <c:v>39871</c:v>
                </c:pt>
                <c:pt idx="128">
                  <c:v>39903</c:v>
                </c:pt>
                <c:pt idx="129">
                  <c:v>39933</c:v>
                </c:pt>
                <c:pt idx="130">
                  <c:v>39962</c:v>
                </c:pt>
                <c:pt idx="131">
                  <c:v>39994</c:v>
                </c:pt>
                <c:pt idx="132">
                  <c:v>40025</c:v>
                </c:pt>
                <c:pt idx="133">
                  <c:v>40056</c:v>
                </c:pt>
                <c:pt idx="134">
                  <c:v>40086</c:v>
                </c:pt>
                <c:pt idx="135">
                  <c:v>40116</c:v>
                </c:pt>
                <c:pt idx="136">
                  <c:v>40147</c:v>
                </c:pt>
                <c:pt idx="137">
                  <c:v>40178</c:v>
                </c:pt>
                <c:pt idx="138">
                  <c:v>40207</c:v>
                </c:pt>
                <c:pt idx="139">
                  <c:v>40235</c:v>
                </c:pt>
                <c:pt idx="140">
                  <c:v>40268</c:v>
                </c:pt>
                <c:pt idx="141">
                  <c:v>40298</c:v>
                </c:pt>
                <c:pt idx="142">
                  <c:v>40326</c:v>
                </c:pt>
                <c:pt idx="143">
                  <c:v>40359</c:v>
                </c:pt>
                <c:pt idx="144">
                  <c:v>40389</c:v>
                </c:pt>
                <c:pt idx="145">
                  <c:v>40421</c:v>
                </c:pt>
                <c:pt idx="146">
                  <c:v>40451</c:v>
                </c:pt>
                <c:pt idx="147">
                  <c:v>40480</c:v>
                </c:pt>
                <c:pt idx="148">
                  <c:v>40512</c:v>
                </c:pt>
                <c:pt idx="149">
                  <c:v>40543</c:v>
                </c:pt>
                <c:pt idx="150">
                  <c:v>40574</c:v>
                </c:pt>
                <c:pt idx="151">
                  <c:v>40602</c:v>
                </c:pt>
              </c:numCache>
            </c:numRef>
          </c:cat>
          <c:val>
            <c:numRef>
              <c:f>monthly_NAV_net_amzn!$E$2:$E$153</c:f>
              <c:numCache>
                <c:formatCode>0.00</c:formatCode>
                <c:ptCount val="152"/>
                <c:pt idx="0">
                  <c:v>4.40200980392156</c:v>
                </c:pt>
                <c:pt idx="1">
                  <c:v>-0.24171932558314957</c:v>
                </c:pt>
                <c:pt idx="2">
                  <c:v>3.8345515449121379</c:v>
                </c:pt>
                <c:pt idx="3">
                  <c:v>5.7408224154074254</c:v>
                </c:pt>
                <c:pt idx="4">
                  <c:v>16.107093285902714</c:v>
                </c:pt>
                <c:pt idx="5">
                  <c:v>37.083364156397998</c:v>
                </c:pt>
                <c:pt idx="6">
                  <c:v>41.44963502689329</c:v>
                </c:pt>
                <c:pt idx="7">
                  <c:v>46.475905897388579</c:v>
                </c:pt>
                <c:pt idx="8">
                  <c:v>67.942176767883865</c:v>
                </c:pt>
                <c:pt idx="9">
                  <c:v>67.318447638379155</c:v>
                </c:pt>
                <c:pt idx="10">
                  <c:v>40.104718508874441</c:v>
                </c:pt>
                <c:pt idx="11">
                  <c:v>42.720989379369726</c:v>
                </c:pt>
                <c:pt idx="12">
                  <c:v>29.627260249865014</c:v>
                </c:pt>
                <c:pt idx="13">
                  <c:v>41.223531120360299</c:v>
                </c:pt>
                <c:pt idx="14">
                  <c:v>58.409801990855584</c:v>
                </c:pt>
                <c:pt idx="15">
                  <c:v>48.536072861350874</c:v>
                </c:pt>
                <c:pt idx="16">
                  <c:v>62.402343731846166</c:v>
                </c:pt>
                <c:pt idx="17">
                  <c:v>52.908614602341444</c:v>
                </c:pt>
                <c:pt idx="18">
                  <c:v>40.774885472836743</c:v>
                </c:pt>
                <c:pt idx="19">
                  <c:v>44.531156343332022</c:v>
                </c:pt>
                <c:pt idx="20">
                  <c:v>42.087427213827311</c:v>
                </c:pt>
                <c:pt idx="21">
                  <c:v>29.713698084322601</c:v>
                </c:pt>
                <c:pt idx="22">
                  <c:v>22.269968954817891</c:v>
                </c:pt>
                <c:pt idx="23">
                  <c:v>9.7062398253131796</c:v>
                </c:pt>
                <c:pt idx="24">
                  <c:v>2.962510695808465</c:v>
                </c:pt>
                <c:pt idx="25">
                  <c:v>13.768781566303751</c:v>
                </c:pt>
                <c:pt idx="26">
                  <c:v>10.145052436799041</c:v>
                </c:pt>
                <c:pt idx="27">
                  <c:v>7.7713233072943311</c:v>
                </c:pt>
                <c:pt idx="28">
                  <c:v>-4.7324058222103815</c:v>
                </c:pt>
                <c:pt idx="29">
                  <c:v>-14.426134951715094</c:v>
                </c:pt>
                <c:pt idx="30">
                  <c:v>-13.23986408121981</c:v>
                </c:pt>
                <c:pt idx="31">
                  <c:v>-20.923593210724519</c:v>
                </c:pt>
                <c:pt idx="32">
                  <c:v>-21.447322340229231</c:v>
                </c:pt>
                <c:pt idx="33">
                  <c:v>-16.461051469733945</c:v>
                </c:pt>
                <c:pt idx="34">
                  <c:v>-16.114780599238653</c:v>
                </c:pt>
                <c:pt idx="35">
                  <c:v>-19.218509728743371</c:v>
                </c:pt>
                <c:pt idx="36">
                  <c:v>-21.442238858248082</c:v>
                </c:pt>
                <c:pt idx="37">
                  <c:v>-25.555967987752794</c:v>
                </c:pt>
                <c:pt idx="38">
                  <c:v>-29.089697117257508</c:v>
                </c:pt>
                <c:pt idx="39">
                  <c:v>-28.643426246762221</c:v>
                </c:pt>
                <c:pt idx="40">
                  <c:v>-24.867155376266929</c:v>
                </c:pt>
                <c:pt idx="41">
                  <c:v>-25.930884505771644</c:v>
                </c:pt>
                <c:pt idx="42">
                  <c:v>-23.124613635276361</c:v>
                </c:pt>
                <c:pt idx="43">
                  <c:v>-23.778342764781065</c:v>
                </c:pt>
                <c:pt idx="44">
                  <c:v>-24.142071894285781</c:v>
                </c:pt>
                <c:pt idx="45">
                  <c:v>-22.315801023790495</c:v>
                </c:pt>
                <c:pt idx="46">
                  <c:v>-21.339530153295204</c:v>
                </c:pt>
                <c:pt idx="47">
                  <c:v>-23.883259282799919</c:v>
                </c:pt>
                <c:pt idx="48">
                  <c:v>-26.246988412304635</c:v>
                </c:pt>
                <c:pt idx="49">
                  <c:v>-26.320717541809344</c:v>
                </c:pt>
                <c:pt idx="50">
                  <c:v>-25.89444667131405</c:v>
                </c:pt>
                <c:pt idx="51">
                  <c:v>-23.028175800818772</c:v>
                </c:pt>
                <c:pt idx="52">
                  <c:v>-19.601904930323478</c:v>
                </c:pt>
                <c:pt idx="53">
                  <c:v>-24.625634059828187</c:v>
                </c:pt>
                <c:pt idx="54">
                  <c:v>-22.229363189332901</c:v>
                </c:pt>
                <c:pt idx="55">
                  <c:v>-22.633092318837615</c:v>
                </c:pt>
                <c:pt idx="56">
                  <c:v>-19.176821448342331</c:v>
                </c:pt>
                <c:pt idx="57">
                  <c:v>-17.080550577847038</c:v>
                </c:pt>
                <c:pt idx="58">
                  <c:v>-10.444279707351754</c:v>
                </c:pt>
                <c:pt idx="59">
                  <c:v>-10.578008836856462</c:v>
                </c:pt>
                <c:pt idx="60">
                  <c:v>-5.8217379663611766</c:v>
                </c:pt>
                <c:pt idx="61">
                  <c:v>-1.7054670958658917</c:v>
                </c:pt>
                <c:pt idx="62">
                  <c:v>-0.15919622537060008</c:v>
                </c:pt>
                <c:pt idx="63">
                  <c:v>5.277074645124685</c:v>
                </c:pt>
                <c:pt idx="64">
                  <c:v>4.2533455156199693</c:v>
                </c:pt>
                <c:pt idx="65">
                  <c:v>2.3396163861152601</c:v>
                </c:pt>
                <c:pt idx="66">
                  <c:v>-0.44411274338945361</c:v>
                </c:pt>
                <c:pt idx="67">
                  <c:v>-8.3978418728941691</c:v>
                </c:pt>
                <c:pt idx="68">
                  <c:v>-8.6915710023988737</c:v>
                </c:pt>
                <c:pt idx="69">
                  <c:v>-8.9353001319035883</c:v>
                </c:pt>
                <c:pt idx="70">
                  <c:v>-4.5990292614082975</c:v>
                </c:pt>
                <c:pt idx="71">
                  <c:v>0.73724160908698622</c:v>
                </c:pt>
                <c:pt idx="72">
                  <c:v>-15.306487520417726</c:v>
                </c:pt>
                <c:pt idx="73">
                  <c:v>-16.650216649922434</c:v>
                </c:pt>
                <c:pt idx="74">
                  <c:v>-14.49394577942715</c:v>
                </c:pt>
                <c:pt idx="75">
                  <c:v>-21.787674908931862</c:v>
                </c:pt>
                <c:pt idx="76">
                  <c:v>-16.801404038436573</c:v>
                </c:pt>
                <c:pt idx="77">
                  <c:v>-12.755133167941288</c:v>
                </c:pt>
                <c:pt idx="78">
                  <c:v>-14.388862297446003</c:v>
                </c:pt>
                <c:pt idx="79">
                  <c:v>-22.99259142695071</c:v>
                </c:pt>
                <c:pt idx="80">
                  <c:v>-24.466320556455422</c:v>
                </c:pt>
                <c:pt idx="81">
                  <c:v>-26.94004968596014</c:v>
                </c:pt>
                <c:pt idx="82">
                  <c:v>-24.35377881546485</c:v>
                </c:pt>
                <c:pt idx="83">
                  <c:v>-27.337507944969559</c:v>
                </c:pt>
                <c:pt idx="84">
                  <c:v>-15.841237074474272</c:v>
                </c:pt>
                <c:pt idx="85">
                  <c:v>-18.854966203978982</c:v>
                </c:pt>
                <c:pt idx="86">
                  <c:v>-16.818695333483703</c:v>
                </c:pt>
                <c:pt idx="87">
                  <c:v>-22.822424462988408</c:v>
                </c:pt>
                <c:pt idx="88">
                  <c:v>-14.786153592493122</c:v>
                </c:pt>
                <c:pt idx="89">
                  <c:v>-16.659882721997839</c:v>
                </c:pt>
                <c:pt idx="90">
                  <c:v>-19.553611851502545</c:v>
                </c:pt>
                <c:pt idx="91">
                  <c:v>-27.497340981007255</c:v>
                </c:pt>
                <c:pt idx="92">
                  <c:v>-28.971070110511974</c:v>
                </c:pt>
                <c:pt idx="93">
                  <c:v>-30.854799240016682</c:v>
                </c:pt>
                <c:pt idx="94">
                  <c:v>-32.018528369521405</c:v>
                </c:pt>
                <c:pt idx="95">
                  <c:v>-28.512257499026113</c:v>
                </c:pt>
                <c:pt idx="96">
                  <c:v>-40.86598662853082</c:v>
                </c:pt>
                <c:pt idx="97">
                  <c:v>-37.48971575803553</c:v>
                </c:pt>
                <c:pt idx="98">
                  <c:v>-36.763444887540238</c:v>
                </c:pt>
                <c:pt idx="99">
                  <c:v>-31.357174017044954</c:v>
                </c:pt>
                <c:pt idx="100">
                  <c:v>-29.670903146549676</c:v>
                </c:pt>
                <c:pt idx="101">
                  <c:v>-31.114632276054387</c:v>
                </c:pt>
                <c:pt idx="102">
                  <c:v>-33.468361405559094</c:v>
                </c:pt>
                <c:pt idx="103">
                  <c:v>-32.562090535063803</c:v>
                </c:pt>
                <c:pt idx="104">
                  <c:v>-32.475819664568512</c:v>
                </c:pt>
                <c:pt idx="105">
                  <c:v>-11.499548794073235</c:v>
                </c:pt>
                <c:pt idx="106">
                  <c:v>-4.2532779235779543</c:v>
                </c:pt>
                <c:pt idx="107">
                  <c:v>-5.5470070530826661</c:v>
                </c:pt>
                <c:pt idx="108">
                  <c:v>4.0192638174126358</c:v>
                </c:pt>
                <c:pt idx="109">
                  <c:v>4.8255346879079184</c:v>
                </c:pt>
                <c:pt idx="110">
                  <c:v>17.50180555840322</c:v>
                </c:pt>
                <c:pt idx="111">
                  <c:v>12.938076428898498</c:v>
                </c:pt>
                <c:pt idx="112">
                  <c:v>13.784347299393787</c:v>
                </c:pt>
                <c:pt idx="113">
                  <c:v>15.300618169889063</c:v>
                </c:pt>
                <c:pt idx="114">
                  <c:v>-0.20311095961564263</c:v>
                </c:pt>
                <c:pt idx="115">
                  <c:v>-13.996840089120354</c:v>
                </c:pt>
                <c:pt idx="116">
                  <c:v>-7.7305692186250639</c:v>
                </c:pt>
                <c:pt idx="117">
                  <c:v>-0.96429834812978754</c:v>
                </c:pt>
                <c:pt idx="118">
                  <c:v>1.4619725223655138</c:v>
                </c:pt>
                <c:pt idx="119">
                  <c:v>-7.3917566071392002</c:v>
                </c:pt>
                <c:pt idx="120">
                  <c:v>-4.9454857366439171</c:v>
                </c:pt>
                <c:pt idx="121">
                  <c:v>-1.039214866148626</c:v>
                </c:pt>
                <c:pt idx="122">
                  <c:v>-9.6529439956533309</c:v>
                </c:pt>
                <c:pt idx="123">
                  <c:v>-25.736673125158056</c:v>
                </c:pt>
                <c:pt idx="124">
                  <c:v>-40.840402254662763</c:v>
                </c:pt>
                <c:pt idx="125">
                  <c:v>-32.824131384167472</c:v>
                </c:pt>
                <c:pt idx="126">
                  <c:v>-25.847860513672195</c:v>
                </c:pt>
                <c:pt idx="127">
                  <c:v>-20.441589643176897</c:v>
                </c:pt>
                <c:pt idx="128">
                  <c:v>-12.355318772681613</c:v>
                </c:pt>
                <c:pt idx="129">
                  <c:v>-5.8390479021863371</c:v>
                </c:pt>
                <c:pt idx="130">
                  <c:v>-8.932777031691046</c:v>
                </c:pt>
                <c:pt idx="131">
                  <c:v>-3.826506161195752</c:v>
                </c:pt>
                <c:pt idx="132">
                  <c:v>-2.2902352907004655</c:v>
                </c:pt>
                <c:pt idx="133">
                  <c:v>-7.4239644202051807</c:v>
                </c:pt>
                <c:pt idx="134">
                  <c:v>4.1823064502901133</c:v>
                </c:pt>
                <c:pt idx="135">
                  <c:v>29.068577320785394</c:v>
                </c:pt>
                <c:pt idx="136">
                  <c:v>45.604848191280681</c:v>
                </c:pt>
                <c:pt idx="137">
                  <c:v>43.651119061775987</c:v>
                </c:pt>
                <c:pt idx="138">
                  <c:v>33.977389932271251</c:v>
                </c:pt>
                <c:pt idx="139">
                  <c:v>26.403660802766552</c:v>
                </c:pt>
                <c:pt idx="140">
                  <c:v>43.209931673261849</c:v>
                </c:pt>
                <c:pt idx="141">
                  <c:v>43.976202543757125</c:v>
                </c:pt>
                <c:pt idx="142">
                  <c:v>31.772473414252403</c:v>
                </c:pt>
                <c:pt idx="143">
                  <c:v>15.008744284747706</c:v>
                </c:pt>
                <c:pt idx="144">
                  <c:v>23.075015155242994</c:v>
                </c:pt>
                <c:pt idx="145">
                  <c:v>29.45128602573827</c:v>
                </c:pt>
                <c:pt idx="146">
                  <c:v>61.117556896233566</c:v>
                </c:pt>
                <c:pt idx="147">
                  <c:v>68.723827766728846</c:v>
                </c:pt>
                <c:pt idx="148">
                  <c:v>78.33009863722414</c:v>
                </c:pt>
                <c:pt idx="149">
                  <c:v>82.366369507719426</c:v>
                </c:pt>
                <c:pt idx="150">
                  <c:v>71.442640378214705</c:v>
                </c:pt>
                <c:pt idx="151">
                  <c:v>74.528911248709989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38880"/>
        <c:axId val="92140672"/>
      </c:lineChart>
      <c:dateAx>
        <c:axId val="92138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txPr>
          <a:bodyPr/>
          <a:lstStyle/>
          <a:p>
            <a:pPr>
              <a:defRPr sz="800"/>
            </a:pPr>
            <a:endParaRPr lang="en-US"/>
          </a:p>
        </c:txPr>
        <c:crossAx val="92140672"/>
        <c:crosses val="autoZero"/>
        <c:auto val="1"/>
        <c:lblOffset val="100"/>
        <c:baseTimeUnit val="months"/>
      </c:dateAx>
      <c:valAx>
        <c:axId val="9214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3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7</xdr:row>
      <xdr:rowOff>147637</xdr:rowOff>
    </xdr:from>
    <xdr:to>
      <xdr:col>13</xdr:col>
      <xdr:colOff>581025</xdr:colOff>
      <xdr:row>22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RowHeight="15" x14ac:dyDescent="0.25"/>
  <cols>
    <col min="1" max="1" width="10.7109375" bestFit="1" customWidth="1"/>
    <col min="2" max="2" width="10.7109375" customWidth="1"/>
    <col min="6" max="6" width="11.42578125" bestFit="1" customWidth="1"/>
  </cols>
  <sheetData>
    <row r="1" spans="1:7" x14ac:dyDescent="0.25">
      <c r="A1" s="4" t="s">
        <v>0</v>
      </c>
      <c r="B1" s="4" t="s">
        <v>2</v>
      </c>
      <c r="C1" s="4" t="s">
        <v>1</v>
      </c>
      <c r="D1" s="4" t="s">
        <v>3</v>
      </c>
      <c r="E1" s="4" t="s">
        <v>6</v>
      </c>
    </row>
    <row r="2" spans="1:7" x14ac:dyDescent="0.25">
      <c r="A2" s="1">
        <v>36010</v>
      </c>
      <c r="B2" s="2">
        <v>1</v>
      </c>
      <c r="C2">
        <v>18.04</v>
      </c>
      <c r="D2" s="3">
        <f>$G$2+$B2*$G$3</f>
        <v>13.637990196078439</v>
      </c>
      <c r="E2" s="3">
        <f>C2-D2</f>
        <v>4.40200980392156</v>
      </c>
      <c r="F2" s="5" t="s">
        <v>4</v>
      </c>
      <c r="G2" s="5">
        <v>13.074261066573726</v>
      </c>
    </row>
    <row r="3" spans="1:7" ht="15.75" thickBot="1" x14ac:dyDescent="0.3">
      <c r="A3" s="1">
        <v>36038</v>
      </c>
      <c r="B3" s="2">
        <f>B2+1</f>
        <v>2</v>
      </c>
      <c r="C3">
        <v>13.96</v>
      </c>
      <c r="D3" s="3">
        <f t="shared" ref="D3:D66" si="0">$G$2+$B3*$G$3</f>
        <v>14.20171932558315</v>
      </c>
      <c r="E3" s="3">
        <f t="shared" ref="E3:E66" si="1">C3-D3</f>
        <v>-0.24171932558314957</v>
      </c>
      <c r="F3" s="6" t="s">
        <v>5</v>
      </c>
      <c r="G3" s="6">
        <v>0.56372912950471232</v>
      </c>
    </row>
    <row r="4" spans="1:7" x14ac:dyDescent="0.25">
      <c r="A4" s="1">
        <v>36068</v>
      </c>
      <c r="B4" s="2">
        <f t="shared" ref="B4:B67" si="2">B3+1</f>
        <v>3</v>
      </c>
      <c r="C4">
        <v>18.600000000000001</v>
      </c>
      <c r="D4" s="3">
        <f t="shared" si="0"/>
        <v>14.765448455087864</v>
      </c>
      <c r="E4" s="3">
        <f t="shared" si="1"/>
        <v>3.8345515449121379</v>
      </c>
    </row>
    <row r="5" spans="1:7" x14ac:dyDescent="0.25">
      <c r="A5" s="1">
        <v>36098</v>
      </c>
      <c r="B5" s="2">
        <f t="shared" si="2"/>
        <v>4</v>
      </c>
      <c r="C5">
        <v>21.07</v>
      </c>
      <c r="D5" s="3">
        <f t="shared" si="0"/>
        <v>15.329177584592575</v>
      </c>
      <c r="E5" s="3">
        <f t="shared" si="1"/>
        <v>5.7408224154074254</v>
      </c>
    </row>
    <row r="6" spans="1:7" x14ac:dyDescent="0.25">
      <c r="A6" s="1">
        <v>36129</v>
      </c>
      <c r="B6" s="2">
        <f t="shared" si="2"/>
        <v>5</v>
      </c>
      <c r="C6">
        <v>32</v>
      </c>
      <c r="D6" s="3">
        <f t="shared" si="0"/>
        <v>15.892906714097288</v>
      </c>
      <c r="E6" s="3">
        <f t="shared" si="1"/>
        <v>16.107093285902714</v>
      </c>
    </row>
    <row r="7" spans="1:7" x14ac:dyDescent="0.25">
      <c r="A7" s="1">
        <v>36160</v>
      </c>
      <c r="B7" s="2">
        <f t="shared" si="2"/>
        <v>6</v>
      </c>
      <c r="C7">
        <v>53.54</v>
      </c>
      <c r="D7" s="3">
        <f t="shared" si="0"/>
        <v>16.456635843602001</v>
      </c>
      <c r="E7" s="3">
        <f t="shared" si="1"/>
        <v>37.083364156397998</v>
      </c>
    </row>
    <row r="8" spans="1:7" x14ac:dyDescent="0.25">
      <c r="A8" s="1">
        <v>36189</v>
      </c>
      <c r="B8" s="2">
        <f t="shared" si="2"/>
        <v>7</v>
      </c>
      <c r="C8">
        <v>58.47</v>
      </c>
      <c r="D8" s="3">
        <f t="shared" si="0"/>
        <v>17.020364973106712</v>
      </c>
      <c r="E8" s="3">
        <f t="shared" si="1"/>
        <v>41.44963502689329</v>
      </c>
    </row>
    <row r="9" spans="1:7" x14ac:dyDescent="0.25">
      <c r="A9" s="1">
        <v>36217</v>
      </c>
      <c r="B9" s="2">
        <f t="shared" si="2"/>
        <v>8</v>
      </c>
      <c r="C9">
        <v>64.06</v>
      </c>
      <c r="D9" s="3">
        <f t="shared" si="0"/>
        <v>17.584094102611424</v>
      </c>
      <c r="E9" s="3">
        <f t="shared" si="1"/>
        <v>46.475905897388579</v>
      </c>
    </row>
    <row r="10" spans="1:7" x14ac:dyDescent="0.25">
      <c r="A10" s="1">
        <v>36250</v>
      </c>
      <c r="B10" s="2">
        <f t="shared" si="2"/>
        <v>9</v>
      </c>
      <c r="C10">
        <v>86.09</v>
      </c>
      <c r="D10" s="3">
        <f t="shared" si="0"/>
        <v>18.147823232116139</v>
      </c>
      <c r="E10" s="3">
        <f t="shared" si="1"/>
        <v>67.942176767883865</v>
      </c>
    </row>
    <row r="11" spans="1:7" x14ac:dyDescent="0.25">
      <c r="A11" s="1">
        <v>36280</v>
      </c>
      <c r="B11" s="2">
        <f t="shared" si="2"/>
        <v>10</v>
      </c>
      <c r="C11">
        <v>86.03</v>
      </c>
      <c r="D11" s="3">
        <f t="shared" si="0"/>
        <v>18.71155236162085</v>
      </c>
      <c r="E11" s="3">
        <f t="shared" si="1"/>
        <v>67.318447638379155</v>
      </c>
    </row>
    <row r="12" spans="1:7" x14ac:dyDescent="0.25">
      <c r="A12" s="1">
        <v>36308</v>
      </c>
      <c r="B12" s="2">
        <f t="shared" si="2"/>
        <v>11</v>
      </c>
      <c r="C12">
        <v>59.38</v>
      </c>
      <c r="D12" s="3">
        <f t="shared" si="0"/>
        <v>19.275281491125561</v>
      </c>
      <c r="E12" s="3">
        <f t="shared" si="1"/>
        <v>40.104718508874441</v>
      </c>
    </row>
    <row r="13" spans="1:7" x14ac:dyDescent="0.25">
      <c r="A13" s="1">
        <v>36341</v>
      </c>
      <c r="B13" s="2">
        <f t="shared" si="2"/>
        <v>12</v>
      </c>
      <c r="C13">
        <v>62.56</v>
      </c>
      <c r="D13" s="3">
        <f t="shared" si="0"/>
        <v>19.839010620630276</v>
      </c>
      <c r="E13" s="3">
        <f t="shared" si="1"/>
        <v>42.720989379369726</v>
      </c>
    </row>
    <row r="14" spans="1:7" x14ac:dyDescent="0.25">
      <c r="A14" s="1">
        <v>36371</v>
      </c>
      <c r="B14" s="2">
        <f t="shared" si="2"/>
        <v>13</v>
      </c>
      <c r="C14">
        <v>50.03</v>
      </c>
      <c r="D14" s="3">
        <f t="shared" si="0"/>
        <v>20.402739750134987</v>
      </c>
      <c r="E14" s="3">
        <f t="shared" si="1"/>
        <v>29.627260249865014</v>
      </c>
    </row>
    <row r="15" spans="1:7" x14ac:dyDescent="0.25">
      <c r="A15" s="1">
        <v>36403</v>
      </c>
      <c r="B15" s="2">
        <f t="shared" si="2"/>
        <v>14</v>
      </c>
      <c r="C15">
        <v>62.19</v>
      </c>
      <c r="D15" s="3">
        <f t="shared" si="0"/>
        <v>20.966468879639699</v>
      </c>
      <c r="E15" s="3">
        <f t="shared" si="1"/>
        <v>41.223531120360299</v>
      </c>
    </row>
    <row r="16" spans="1:7" x14ac:dyDescent="0.25">
      <c r="A16" s="1">
        <v>36433</v>
      </c>
      <c r="B16" s="2">
        <f t="shared" si="2"/>
        <v>15</v>
      </c>
      <c r="C16">
        <v>79.94</v>
      </c>
      <c r="D16" s="3">
        <f t="shared" si="0"/>
        <v>21.53019800914441</v>
      </c>
      <c r="E16" s="3">
        <f t="shared" si="1"/>
        <v>58.409801990855584</v>
      </c>
    </row>
    <row r="17" spans="1:5" x14ac:dyDescent="0.25">
      <c r="A17" s="1">
        <v>36462</v>
      </c>
      <c r="B17" s="2">
        <f t="shared" si="2"/>
        <v>16</v>
      </c>
      <c r="C17">
        <v>70.63</v>
      </c>
      <c r="D17" s="3">
        <f t="shared" si="0"/>
        <v>22.093927138649121</v>
      </c>
      <c r="E17" s="3">
        <f t="shared" si="1"/>
        <v>48.536072861350874</v>
      </c>
    </row>
    <row r="18" spans="1:5" x14ac:dyDescent="0.25">
      <c r="A18" s="1">
        <v>36494</v>
      </c>
      <c r="B18" s="2">
        <f t="shared" si="2"/>
        <v>17</v>
      </c>
      <c r="C18">
        <v>85.06</v>
      </c>
      <c r="D18" s="3">
        <f t="shared" si="0"/>
        <v>22.657656268153836</v>
      </c>
      <c r="E18" s="3">
        <f t="shared" si="1"/>
        <v>62.402343731846166</v>
      </c>
    </row>
    <row r="19" spans="1:5" x14ac:dyDescent="0.25">
      <c r="A19" s="1">
        <v>36525</v>
      </c>
      <c r="B19" s="2">
        <f t="shared" si="2"/>
        <v>18</v>
      </c>
      <c r="C19">
        <v>76.13</v>
      </c>
      <c r="D19" s="3">
        <f t="shared" si="0"/>
        <v>23.221385397658548</v>
      </c>
      <c r="E19" s="3">
        <f t="shared" si="1"/>
        <v>52.908614602341444</v>
      </c>
    </row>
    <row r="20" spans="1:5" x14ac:dyDescent="0.25">
      <c r="A20" s="1">
        <v>36556</v>
      </c>
      <c r="B20" s="2">
        <f t="shared" si="2"/>
        <v>19</v>
      </c>
      <c r="C20">
        <v>64.56</v>
      </c>
      <c r="D20" s="3">
        <f t="shared" si="0"/>
        <v>23.785114527163259</v>
      </c>
      <c r="E20" s="3">
        <f t="shared" si="1"/>
        <v>40.774885472836743</v>
      </c>
    </row>
    <row r="21" spans="1:5" x14ac:dyDescent="0.25">
      <c r="A21" s="1">
        <v>36585</v>
      </c>
      <c r="B21" s="2">
        <f t="shared" si="2"/>
        <v>20</v>
      </c>
      <c r="C21">
        <v>68.88</v>
      </c>
      <c r="D21" s="3">
        <f t="shared" si="0"/>
        <v>24.348843656667974</v>
      </c>
      <c r="E21" s="3">
        <f t="shared" si="1"/>
        <v>44.531156343332022</v>
      </c>
    </row>
    <row r="22" spans="1:5" x14ac:dyDescent="0.25">
      <c r="A22" s="1">
        <v>36616</v>
      </c>
      <c r="B22" s="2">
        <f t="shared" si="2"/>
        <v>21</v>
      </c>
      <c r="C22">
        <v>67</v>
      </c>
      <c r="D22" s="3">
        <f t="shared" si="0"/>
        <v>24.912572786172685</v>
      </c>
      <c r="E22" s="3">
        <f t="shared" si="1"/>
        <v>42.087427213827311</v>
      </c>
    </row>
    <row r="23" spans="1:5" x14ac:dyDescent="0.25">
      <c r="A23" s="1">
        <v>36644</v>
      </c>
      <c r="B23" s="2">
        <f t="shared" si="2"/>
        <v>22</v>
      </c>
      <c r="C23">
        <v>55.19</v>
      </c>
      <c r="D23" s="3">
        <f t="shared" si="0"/>
        <v>25.476301915677396</v>
      </c>
      <c r="E23" s="3">
        <f t="shared" si="1"/>
        <v>29.713698084322601</v>
      </c>
    </row>
    <row r="24" spans="1:5" x14ac:dyDescent="0.25">
      <c r="A24" s="1">
        <v>36677</v>
      </c>
      <c r="B24" s="2">
        <f t="shared" si="2"/>
        <v>23</v>
      </c>
      <c r="C24">
        <v>48.31</v>
      </c>
      <c r="D24" s="3">
        <f t="shared" si="0"/>
        <v>26.040031045182111</v>
      </c>
      <c r="E24" s="3">
        <f t="shared" si="1"/>
        <v>22.269968954817891</v>
      </c>
    </row>
    <row r="25" spans="1:5" x14ac:dyDescent="0.25">
      <c r="A25" s="1">
        <v>36707</v>
      </c>
      <c r="B25" s="2">
        <f t="shared" si="2"/>
        <v>24</v>
      </c>
      <c r="C25">
        <v>36.31</v>
      </c>
      <c r="D25" s="3">
        <f t="shared" si="0"/>
        <v>26.603760174686823</v>
      </c>
      <c r="E25" s="3">
        <f t="shared" si="1"/>
        <v>9.7062398253131796</v>
      </c>
    </row>
    <row r="26" spans="1:5" x14ac:dyDescent="0.25">
      <c r="A26" s="1">
        <v>36738</v>
      </c>
      <c r="B26" s="2">
        <f t="shared" si="2"/>
        <v>25</v>
      </c>
      <c r="C26">
        <v>30.13</v>
      </c>
      <c r="D26" s="3">
        <f t="shared" si="0"/>
        <v>27.167489304191534</v>
      </c>
      <c r="E26" s="3">
        <f t="shared" si="1"/>
        <v>2.962510695808465</v>
      </c>
    </row>
    <row r="27" spans="1:5" x14ac:dyDescent="0.25">
      <c r="A27" s="1">
        <v>36769</v>
      </c>
      <c r="B27" s="2">
        <f t="shared" si="2"/>
        <v>26</v>
      </c>
      <c r="C27">
        <v>41.5</v>
      </c>
      <c r="D27" s="3">
        <f t="shared" si="0"/>
        <v>27.731218433696249</v>
      </c>
      <c r="E27" s="3">
        <f t="shared" si="1"/>
        <v>13.768781566303751</v>
      </c>
    </row>
    <row r="28" spans="1:5" x14ac:dyDescent="0.25">
      <c r="A28" s="1">
        <v>36798</v>
      </c>
      <c r="B28" s="2">
        <f t="shared" si="2"/>
        <v>27</v>
      </c>
      <c r="C28">
        <v>38.44</v>
      </c>
      <c r="D28" s="3">
        <f t="shared" si="0"/>
        <v>28.294947563200957</v>
      </c>
      <c r="E28" s="3">
        <f t="shared" si="1"/>
        <v>10.145052436799041</v>
      </c>
    </row>
    <row r="29" spans="1:5" x14ac:dyDescent="0.25">
      <c r="A29" s="1">
        <v>36830</v>
      </c>
      <c r="B29" s="2">
        <f t="shared" si="2"/>
        <v>28</v>
      </c>
      <c r="C29">
        <v>36.630000000000003</v>
      </c>
      <c r="D29" s="3">
        <f t="shared" si="0"/>
        <v>28.858676692705671</v>
      </c>
      <c r="E29" s="3">
        <f t="shared" si="1"/>
        <v>7.7713233072943311</v>
      </c>
    </row>
    <row r="30" spans="1:5" x14ac:dyDescent="0.25">
      <c r="A30" s="1">
        <v>36860</v>
      </c>
      <c r="B30" s="2">
        <f t="shared" si="2"/>
        <v>29</v>
      </c>
      <c r="C30">
        <v>24.69</v>
      </c>
      <c r="D30" s="3">
        <f t="shared" si="0"/>
        <v>29.422405822210383</v>
      </c>
      <c r="E30" s="3">
        <f t="shared" si="1"/>
        <v>-4.7324058222103815</v>
      </c>
    </row>
    <row r="31" spans="1:5" x14ac:dyDescent="0.25">
      <c r="A31" s="1">
        <v>36889</v>
      </c>
      <c r="B31" s="2">
        <f t="shared" si="2"/>
        <v>30</v>
      </c>
      <c r="C31">
        <v>15.56</v>
      </c>
      <c r="D31" s="3">
        <f t="shared" si="0"/>
        <v>29.986134951715094</v>
      </c>
      <c r="E31" s="3">
        <f t="shared" si="1"/>
        <v>-14.426134951715094</v>
      </c>
    </row>
    <row r="32" spans="1:5" x14ac:dyDescent="0.25">
      <c r="A32" s="1">
        <v>36922</v>
      </c>
      <c r="B32" s="2">
        <f t="shared" si="2"/>
        <v>31</v>
      </c>
      <c r="C32">
        <v>17.309999999999999</v>
      </c>
      <c r="D32" s="3">
        <f t="shared" si="0"/>
        <v>30.549864081219809</v>
      </c>
      <c r="E32" s="3">
        <f t="shared" si="1"/>
        <v>-13.23986408121981</v>
      </c>
    </row>
    <row r="33" spans="1:5" x14ac:dyDescent="0.25">
      <c r="A33" s="1">
        <v>36950</v>
      </c>
      <c r="B33" s="2">
        <f t="shared" si="2"/>
        <v>32</v>
      </c>
      <c r="C33">
        <v>10.19</v>
      </c>
      <c r="D33" s="3">
        <f t="shared" si="0"/>
        <v>31.11359321072452</v>
      </c>
      <c r="E33" s="3">
        <f t="shared" si="1"/>
        <v>-20.923593210724519</v>
      </c>
    </row>
    <row r="34" spans="1:5" x14ac:dyDescent="0.25">
      <c r="A34" s="1">
        <v>36980</v>
      </c>
      <c r="B34" s="2">
        <f t="shared" si="2"/>
        <v>33</v>
      </c>
      <c r="C34">
        <v>10.23</v>
      </c>
      <c r="D34" s="3">
        <f t="shared" si="0"/>
        <v>31.677322340229232</v>
      </c>
      <c r="E34" s="3">
        <f t="shared" si="1"/>
        <v>-21.447322340229231</v>
      </c>
    </row>
    <row r="35" spans="1:5" x14ac:dyDescent="0.25">
      <c r="A35" s="1">
        <v>37011</v>
      </c>
      <c r="B35" s="2">
        <f t="shared" si="2"/>
        <v>34</v>
      </c>
      <c r="C35">
        <v>15.78</v>
      </c>
      <c r="D35" s="3">
        <f t="shared" si="0"/>
        <v>32.241051469733947</v>
      </c>
      <c r="E35" s="3">
        <f t="shared" si="1"/>
        <v>-16.461051469733945</v>
      </c>
    </row>
    <row r="36" spans="1:5" x14ac:dyDescent="0.25">
      <c r="A36" s="1">
        <v>37042</v>
      </c>
      <c r="B36" s="2">
        <f t="shared" si="2"/>
        <v>35</v>
      </c>
      <c r="C36">
        <v>16.690000000000001</v>
      </c>
      <c r="D36" s="3">
        <f t="shared" si="0"/>
        <v>32.804780599238654</v>
      </c>
      <c r="E36" s="3">
        <f t="shared" si="1"/>
        <v>-16.114780599238653</v>
      </c>
    </row>
    <row r="37" spans="1:5" x14ac:dyDescent="0.25">
      <c r="A37" s="1">
        <v>37071</v>
      </c>
      <c r="B37" s="2">
        <f t="shared" si="2"/>
        <v>36</v>
      </c>
      <c r="C37">
        <v>14.15</v>
      </c>
      <c r="D37" s="3">
        <f t="shared" si="0"/>
        <v>33.368509728743369</v>
      </c>
      <c r="E37" s="3">
        <f t="shared" si="1"/>
        <v>-19.218509728743371</v>
      </c>
    </row>
    <row r="38" spans="1:5" x14ac:dyDescent="0.25">
      <c r="A38" s="1">
        <v>37103</v>
      </c>
      <c r="B38" s="2">
        <f t="shared" si="2"/>
        <v>37</v>
      </c>
      <c r="C38">
        <v>12.49</v>
      </c>
      <c r="D38" s="3">
        <f t="shared" si="0"/>
        <v>33.932238858248084</v>
      </c>
      <c r="E38" s="3">
        <f t="shared" si="1"/>
        <v>-21.442238858248082</v>
      </c>
    </row>
    <row r="39" spans="1:5" x14ac:dyDescent="0.25">
      <c r="A39" s="1">
        <v>37134</v>
      </c>
      <c r="B39" s="2">
        <f t="shared" si="2"/>
        <v>38</v>
      </c>
      <c r="C39">
        <v>8.94</v>
      </c>
      <c r="D39" s="3">
        <f t="shared" si="0"/>
        <v>34.495967987752792</v>
      </c>
      <c r="E39" s="3">
        <f t="shared" si="1"/>
        <v>-25.555967987752794</v>
      </c>
    </row>
    <row r="40" spans="1:5" x14ac:dyDescent="0.25">
      <c r="A40" s="1">
        <v>37162</v>
      </c>
      <c r="B40" s="2">
        <f t="shared" si="2"/>
        <v>39</v>
      </c>
      <c r="C40">
        <v>5.97</v>
      </c>
      <c r="D40" s="3">
        <f t="shared" si="0"/>
        <v>35.059697117257507</v>
      </c>
      <c r="E40" s="3">
        <f t="shared" si="1"/>
        <v>-29.089697117257508</v>
      </c>
    </row>
    <row r="41" spans="1:5" x14ac:dyDescent="0.25">
      <c r="A41" s="1">
        <v>37195</v>
      </c>
      <c r="B41" s="2">
        <f t="shared" si="2"/>
        <v>40</v>
      </c>
      <c r="C41">
        <v>6.98</v>
      </c>
      <c r="D41" s="3">
        <f t="shared" si="0"/>
        <v>35.623426246762222</v>
      </c>
      <c r="E41" s="3">
        <f t="shared" si="1"/>
        <v>-28.643426246762221</v>
      </c>
    </row>
    <row r="42" spans="1:5" x14ac:dyDescent="0.25">
      <c r="A42" s="1">
        <v>37225</v>
      </c>
      <c r="B42" s="2">
        <f t="shared" si="2"/>
        <v>41</v>
      </c>
      <c r="C42">
        <v>11.32</v>
      </c>
      <c r="D42" s="3">
        <f t="shared" si="0"/>
        <v>36.187155376266929</v>
      </c>
      <c r="E42" s="3">
        <f t="shared" si="1"/>
        <v>-24.867155376266929</v>
      </c>
    </row>
    <row r="43" spans="1:5" x14ac:dyDescent="0.25">
      <c r="A43" s="1">
        <v>37256</v>
      </c>
      <c r="B43" s="2">
        <f t="shared" si="2"/>
        <v>42</v>
      </c>
      <c r="C43">
        <v>10.82</v>
      </c>
      <c r="D43" s="3">
        <f t="shared" si="0"/>
        <v>36.750884505771644</v>
      </c>
      <c r="E43" s="3">
        <f t="shared" si="1"/>
        <v>-25.930884505771644</v>
      </c>
    </row>
    <row r="44" spans="1:5" x14ac:dyDescent="0.25">
      <c r="A44" s="1">
        <v>37287</v>
      </c>
      <c r="B44" s="2">
        <f t="shared" si="2"/>
        <v>43</v>
      </c>
      <c r="C44">
        <v>14.19</v>
      </c>
      <c r="D44" s="3">
        <f t="shared" si="0"/>
        <v>37.314613635276359</v>
      </c>
      <c r="E44" s="3">
        <f t="shared" si="1"/>
        <v>-23.124613635276361</v>
      </c>
    </row>
    <row r="45" spans="1:5" x14ac:dyDescent="0.25">
      <c r="A45" s="1">
        <v>37315</v>
      </c>
      <c r="B45" s="2">
        <f t="shared" si="2"/>
        <v>44</v>
      </c>
      <c r="C45">
        <v>14.1</v>
      </c>
      <c r="D45" s="3">
        <f t="shared" si="0"/>
        <v>37.878342764781067</v>
      </c>
      <c r="E45" s="3">
        <f t="shared" si="1"/>
        <v>-23.778342764781065</v>
      </c>
    </row>
    <row r="46" spans="1:5" x14ac:dyDescent="0.25">
      <c r="A46" s="1">
        <v>37343</v>
      </c>
      <c r="B46" s="2">
        <f t="shared" si="2"/>
        <v>45</v>
      </c>
      <c r="C46">
        <v>14.3</v>
      </c>
      <c r="D46" s="3">
        <f t="shared" si="0"/>
        <v>38.442071894285782</v>
      </c>
      <c r="E46" s="3">
        <f t="shared" si="1"/>
        <v>-24.142071894285781</v>
      </c>
    </row>
    <row r="47" spans="1:5" x14ac:dyDescent="0.25">
      <c r="A47" s="1">
        <v>37376</v>
      </c>
      <c r="B47" s="2">
        <f t="shared" si="2"/>
        <v>46</v>
      </c>
      <c r="C47">
        <v>16.690000000000001</v>
      </c>
      <c r="D47" s="3">
        <f t="shared" si="0"/>
        <v>39.005801023790497</v>
      </c>
      <c r="E47" s="3">
        <f t="shared" si="1"/>
        <v>-22.315801023790495</v>
      </c>
    </row>
    <row r="48" spans="1:5" x14ac:dyDescent="0.25">
      <c r="A48" s="1">
        <v>37407</v>
      </c>
      <c r="B48" s="2">
        <f t="shared" si="2"/>
        <v>47</v>
      </c>
      <c r="C48">
        <v>18.23</v>
      </c>
      <c r="D48" s="3">
        <f t="shared" si="0"/>
        <v>39.569530153295204</v>
      </c>
      <c r="E48" s="3">
        <f t="shared" si="1"/>
        <v>-21.339530153295204</v>
      </c>
    </row>
    <row r="49" spans="1:5" x14ac:dyDescent="0.25">
      <c r="A49" s="1">
        <v>37435</v>
      </c>
      <c r="B49" s="2">
        <f t="shared" si="2"/>
        <v>48</v>
      </c>
      <c r="C49">
        <v>16.25</v>
      </c>
      <c r="D49" s="3">
        <f t="shared" si="0"/>
        <v>40.133259282799919</v>
      </c>
      <c r="E49" s="3">
        <f t="shared" si="1"/>
        <v>-23.883259282799919</v>
      </c>
    </row>
    <row r="50" spans="1:5" x14ac:dyDescent="0.25">
      <c r="A50" s="1">
        <v>37468</v>
      </c>
      <c r="B50" s="2">
        <f t="shared" si="2"/>
        <v>49</v>
      </c>
      <c r="C50">
        <v>14.45</v>
      </c>
      <c r="D50" s="3">
        <f t="shared" si="0"/>
        <v>40.696988412304634</v>
      </c>
      <c r="E50" s="3">
        <f t="shared" si="1"/>
        <v>-26.246988412304635</v>
      </c>
    </row>
    <row r="51" spans="1:5" x14ac:dyDescent="0.25">
      <c r="A51" s="1">
        <v>37498</v>
      </c>
      <c r="B51" s="2">
        <f t="shared" si="2"/>
        <v>50</v>
      </c>
      <c r="C51">
        <v>14.94</v>
      </c>
      <c r="D51" s="3">
        <f t="shared" si="0"/>
        <v>41.260717541809342</v>
      </c>
      <c r="E51" s="3">
        <f t="shared" si="1"/>
        <v>-26.320717541809344</v>
      </c>
    </row>
    <row r="52" spans="1:5" x14ac:dyDescent="0.25">
      <c r="A52" s="1">
        <v>37529</v>
      </c>
      <c r="B52" s="2">
        <f t="shared" si="2"/>
        <v>51</v>
      </c>
      <c r="C52">
        <v>15.93</v>
      </c>
      <c r="D52" s="3">
        <f t="shared" si="0"/>
        <v>41.82444667131405</v>
      </c>
      <c r="E52" s="3">
        <f t="shared" si="1"/>
        <v>-25.89444667131405</v>
      </c>
    </row>
    <row r="53" spans="1:5" x14ac:dyDescent="0.25">
      <c r="A53" s="1">
        <v>37560</v>
      </c>
      <c r="B53" s="2">
        <f t="shared" si="2"/>
        <v>52</v>
      </c>
      <c r="C53">
        <v>19.36</v>
      </c>
      <c r="D53" s="3">
        <f t="shared" si="0"/>
        <v>42.388175800818772</v>
      </c>
      <c r="E53" s="3">
        <f t="shared" si="1"/>
        <v>-23.028175800818772</v>
      </c>
    </row>
    <row r="54" spans="1:5" x14ac:dyDescent="0.25">
      <c r="A54" s="1">
        <v>37589</v>
      </c>
      <c r="B54" s="2">
        <f t="shared" si="2"/>
        <v>53</v>
      </c>
      <c r="C54">
        <v>23.35</v>
      </c>
      <c r="D54" s="3">
        <f t="shared" si="0"/>
        <v>42.951904930323479</v>
      </c>
      <c r="E54" s="3">
        <f t="shared" si="1"/>
        <v>-19.601904930323478</v>
      </c>
    </row>
    <row r="55" spans="1:5" x14ac:dyDescent="0.25">
      <c r="A55" s="1">
        <v>37621</v>
      </c>
      <c r="B55" s="2">
        <f t="shared" si="2"/>
        <v>54</v>
      </c>
      <c r="C55">
        <v>18.89</v>
      </c>
      <c r="D55" s="3">
        <f t="shared" si="0"/>
        <v>43.515634059828187</v>
      </c>
      <c r="E55" s="3">
        <f t="shared" si="1"/>
        <v>-24.625634059828187</v>
      </c>
    </row>
    <row r="56" spans="1:5" x14ac:dyDescent="0.25">
      <c r="A56" s="1">
        <v>37652</v>
      </c>
      <c r="B56" s="2">
        <f t="shared" si="2"/>
        <v>55</v>
      </c>
      <c r="C56">
        <v>21.85</v>
      </c>
      <c r="D56" s="3">
        <f t="shared" si="0"/>
        <v>44.079363189332902</v>
      </c>
      <c r="E56" s="3">
        <f t="shared" si="1"/>
        <v>-22.229363189332901</v>
      </c>
    </row>
    <row r="57" spans="1:5" x14ac:dyDescent="0.25">
      <c r="A57" s="1">
        <v>37680</v>
      </c>
      <c r="B57" s="2">
        <f t="shared" si="2"/>
        <v>56</v>
      </c>
      <c r="C57">
        <v>22.01</v>
      </c>
      <c r="D57" s="3">
        <f t="shared" si="0"/>
        <v>44.643092318837617</v>
      </c>
      <c r="E57" s="3">
        <f t="shared" si="1"/>
        <v>-22.633092318837615</v>
      </c>
    </row>
    <row r="58" spans="1:5" x14ac:dyDescent="0.25">
      <c r="A58" s="1">
        <v>37711</v>
      </c>
      <c r="B58" s="2">
        <f t="shared" si="2"/>
        <v>57</v>
      </c>
      <c r="C58">
        <v>26.03</v>
      </c>
      <c r="D58" s="3">
        <f t="shared" si="0"/>
        <v>45.206821448342332</v>
      </c>
      <c r="E58" s="3">
        <f t="shared" si="1"/>
        <v>-19.176821448342331</v>
      </c>
    </row>
    <row r="59" spans="1:5" x14ac:dyDescent="0.25">
      <c r="A59" s="1">
        <v>37741</v>
      </c>
      <c r="B59" s="2">
        <f t="shared" si="2"/>
        <v>58</v>
      </c>
      <c r="C59">
        <v>28.69</v>
      </c>
      <c r="D59" s="3">
        <f t="shared" si="0"/>
        <v>45.77055057784704</v>
      </c>
      <c r="E59" s="3">
        <f t="shared" si="1"/>
        <v>-17.080550577847038</v>
      </c>
    </row>
    <row r="60" spans="1:5" x14ac:dyDescent="0.25">
      <c r="A60" s="1">
        <v>37771</v>
      </c>
      <c r="B60" s="2">
        <f t="shared" si="2"/>
        <v>59</v>
      </c>
      <c r="C60">
        <v>35.89</v>
      </c>
      <c r="D60" s="3">
        <f t="shared" si="0"/>
        <v>46.334279707351754</v>
      </c>
      <c r="E60" s="3">
        <f t="shared" si="1"/>
        <v>-10.444279707351754</v>
      </c>
    </row>
    <row r="61" spans="1:5" x14ac:dyDescent="0.25">
      <c r="A61" s="1">
        <v>37802</v>
      </c>
      <c r="B61" s="2">
        <f t="shared" si="2"/>
        <v>60</v>
      </c>
      <c r="C61">
        <v>36.32</v>
      </c>
      <c r="D61" s="3">
        <f t="shared" si="0"/>
        <v>46.898008836856462</v>
      </c>
      <c r="E61" s="3">
        <f t="shared" si="1"/>
        <v>-10.578008836856462</v>
      </c>
    </row>
    <row r="62" spans="1:5" x14ac:dyDescent="0.25">
      <c r="A62" s="1">
        <v>37833</v>
      </c>
      <c r="B62" s="2">
        <f t="shared" si="2"/>
        <v>61</v>
      </c>
      <c r="C62">
        <v>41.64</v>
      </c>
      <c r="D62" s="3">
        <f t="shared" si="0"/>
        <v>47.461737966361177</v>
      </c>
      <c r="E62" s="3">
        <f t="shared" si="1"/>
        <v>-5.8217379663611766</v>
      </c>
    </row>
    <row r="63" spans="1:5" x14ac:dyDescent="0.25">
      <c r="A63" s="1">
        <v>37862</v>
      </c>
      <c r="B63" s="2">
        <f t="shared" si="2"/>
        <v>62</v>
      </c>
      <c r="C63">
        <v>46.32</v>
      </c>
      <c r="D63" s="3">
        <f t="shared" si="0"/>
        <v>48.025467095865892</v>
      </c>
      <c r="E63" s="3">
        <f t="shared" si="1"/>
        <v>-1.7054670958658917</v>
      </c>
    </row>
    <row r="64" spans="1:5" x14ac:dyDescent="0.25">
      <c r="A64" s="1">
        <v>37894</v>
      </c>
      <c r="B64" s="2">
        <f t="shared" si="2"/>
        <v>63</v>
      </c>
      <c r="C64">
        <v>48.43</v>
      </c>
      <c r="D64" s="3">
        <f t="shared" si="0"/>
        <v>48.5891962253706</v>
      </c>
      <c r="E64" s="3">
        <f t="shared" si="1"/>
        <v>-0.15919622537060008</v>
      </c>
    </row>
    <row r="65" spans="1:5" x14ac:dyDescent="0.25">
      <c r="A65" s="1">
        <v>37925</v>
      </c>
      <c r="B65" s="2">
        <f t="shared" si="2"/>
        <v>64</v>
      </c>
      <c r="C65">
        <v>54.43</v>
      </c>
      <c r="D65" s="3">
        <f t="shared" si="0"/>
        <v>49.152925354875315</v>
      </c>
      <c r="E65" s="3">
        <f t="shared" si="1"/>
        <v>5.277074645124685</v>
      </c>
    </row>
    <row r="66" spans="1:5" x14ac:dyDescent="0.25">
      <c r="A66" s="1">
        <v>37953</v>
      </c>
      <c r="B66" s="2">
        <f t="shared" si="2"/>
        <v>65</v>
      </c>
      <c r="C66">
        <v>53.97</v>
      </c>
      <c r="D66" s="3">
        <f t="shared" si="0"/>
        <v>49.71665448438003</v>
      </c>
      <c r="E66" s="3">
        <f t="shared" si="1"/>
        <v>4.2533455156199693</v>
      </c>
    </row>
    <row r="67" spans="1:5" x14ac:dyDescent="0.25">
      <c r="A67" s="1">
        <v>37986</v>
      </c>
      <c r="B67" s="2">
        <f t="shared" si="2"/>
        <v>66</v>
      </c>
      <c r="C67">
        <v>52.62</v>
      </c>
      <c r="D67" s="3">
        <f t="shared" ref="D67:D130" si="3">$G$2+$B67*$G$3</f>
        <v>50.280383613884737</v>
      </c>
      <c r="E67" s="3">
        <f t="shared" ref="E67:E130" si="4">C67-D67</f>
        <v>2.3396163861152601</v>
      </c>
    </row>
    <row r="68" spans="1:5" x14ac:dyDescent="0.25">
      <c r="A68" s="1">
        <v>38016</v>
      </c>
      <c r="B68" s="2">
        <f t="shared" ref="B68:B131" si="5">B67+1</f>
        <v>67</v>
      </c>
      <c r="C68">
        <v>50.4</v>
      </c>
      <c r="D68" s="3">
        <f t="shared" si="3"/>
        <v>50.844112743389452</v>
      </c>
      <c r="E68" s="3">
        <f t="shared" si="4"/>
        <v>-0.44411274338945361</v>
      </c>
    </row>
    <row r="69" spans="1:5" x14ac:dyDescent="0.25">
      <c r="A69" s="1">
        <v>38044</v>
      </c>
      <c r="B69" s="2">
        <f t="shared" si="5"/>
        <v>68</v>
      </c>
      <c r="C69">
        <v>43.01</v>
      </c>
      <c r="D69" s="3">
        <f t="shared" si="3"/>
        <v>51.407841872894167</v>
      </c>
      <c r="E69" s="3">
        <f t="shared" si="4"/>
        <v>-8.3978418728941691</v>
      </c>
    </row>
    <row r="70" spans="1:5" x14ac:dyDescent="0.25">
      <c r="A70" s="1">
        <v>38077</v>
      </c>
      <c r="B70" s="2">
        <f t="shared" si="5"/>
        <v>69</v>
      </c>
      <c r="C70">
        <v>43.28</v>
      </c>
      <c r="D70" s="3">
        <f t="shared" si="3"/>
        <v>51.971571002398875</v>
      </c>
      <c r="E70" s="3">
        <f t="shared" si="4"/>
        <v>-8.6915710023988737</v>
      </c>
    </row>
    <row r="71" spans="1:5" x14ac:dyDescent="0.25">
      <c r="A71" s="1">
        <v>38107</v>
      </c>
      <c r="B71" s="2">
        <f t="shared" si="5"/>
        <v>70</v>
      </c>
      <c r="C71">
        <v>43.6</v>
      </c>
      <c r="D71" s="3">
        <f t="shared" si="3"/>
        <v>52.53530013190359</v>
      </c>
      <c r="E71" s="3">
        <f t="shared" si="4"/>
        <v>-8.9353001319035883</v>
      </c>
    </row>
    <row r="72" spans="1:5" x14ac:dyDescent="0.25">
      <c r="A72" s="1">
        <v>38135</v>
      </c>
      <c r="B72" s="2">
        <f t="shared" si="5"/>
        <v>71</v>
      </c>
      <c r="C72">
        <v>48.5</v>
      </c>
      <c r="D72" s="3">
        <f t="shared" si="3"/>
        <v>53.099029261408297</v>
      </c>
      <c r="E72" s="3">
        <f t="shared" si="4"/>
        <v>-4.5990292614082975</v>
      </c>
    </row>
    <row r="73" spans="1:5" x14ac:dyDescent="0.25">
      <c r="A73" s="1">
        <v>38168</v>
      </c>
      <c r="B73" s="2">
        <f t="shared" si="5"/>
        <v>72</v>
      </c>
      <c r="C73">
        <v>54.4</v>
      </c>
      <c r="D73" s="3">
        <f t="shared" si="3"/>
        <v>53.662758390913012</v>
      </c>
      <c r="E73" s="3">
        <f t="shared" si="4"/>
        <v>0.73724160908698622</v>
      </c>
    </row>
    <row r="74" spans="1:5" x14ac:dyDescent="0.25">
      <c r="A74" s="1">
        <v>38198</v>
      </c>
      <c r="B74" s="2">
        <f t="shared" si="5"/>
        <v>73</v>
      </c>
      <c r="C74">
        <v>38.92</v>
      </c>
      <c r="D74" s="3">
        <f t="shared" si="3"/>
        <v>54.226487520417727</v>
      </c>
      <c r="E74" s="3">
        <f t="shared" si="4"/>
        <v>-15.306487520417726</v>
      </c>
    </row>
    <row r="75" spans="1:5" x14ac:dyDescent="0.25">
      <c r="A75" s="1">
        <v>38230</v>
      </c>
      <c r="B75" s="2">
        <f t="shared" si="5"/>
        <v>74</v>
      </c>
      <c r="C75">
        <v>38.14</v>
      </c>
      <c r="D75" s="3">
        <f t="shared" si="3"/>
        <v>54.790216649922435</v>
      </c>
      <c r="E75" s="3">
        <f t="shared" si="4"/>
        <v>-16.650216649922434</v>
      </c>
    </row>
    <row r="76" spans="1:5" x14ac:dyDescent="0.25">
      <c r="A76" s="1">
        <v>38260</v>
      </c>
      <c r="B76" s="2">
        <f t="shared" si="5"/>
        <v>75</v>
      </c>
      <c r="C76">
        <v>40.86</v>
      </c>
      <c r="D76" s="3">
        <f t="shared" si="3"/>
        <v>55.35394577942715</v>
      </c>
      <c r="E76" s="3">
        <f t="shared" si="4"/>
        <v>-14.49394577942715</v>
      </c>
    </row>
    <row r="77" spans="1:5" x14ac:dyDescent="0.25">
      <c r="A77" s="1">
        <v>38289</v>
      </c>
      <c r="B77" s="2">
        <f t="shared" si="5"/>
        <v>76</v>
      </c>
      <c r="C77">
        <v>34.130000000000003</v>
      </c>
      <c r="D77" s="3">
        <f t="shared" si="3"/>
        <v>55.917674908931865</v>
      </c>
      <c r="E77" s="3">
        <f t="shared" si="4"/>
        <v>-21.787674908931862</v>
      </c>
    </row>
    <row r="78" spans="1:5" x14ac:dyDescent="0.25">
      <c r="A78" s="1">
        <v>38321</v>
      </c>
      <c r="B78" s="2">
        <f t="shared" si="5"/>
        <v>77</v>
      </c>
      <c r="C78">
        <v>39.68</v>
      </c>
      <c r="D78" s="3">
        <f t="shared" si="3"/>
        <v>56.481404038436573</v>
      </c>
      <c r="E78" s="3">
        <f t="shared" si="4"/>
        <v>-16.801404038436573</v>
      </c>
    </row>
    <row r="79" spans="1:5" x14ac:dyDescent="0.25">
      <c r="A79" s="1">
        <v>38352</v>
      </c>
      <c r="B79" s="2">
        <f t="shared" si="5"/>
        <v>78</v>
      </c>
      <c r="C79">
        <v>44.29</v>
      </c>
      <c r="D79" s="3">
        <f t="shared" si="3"/>
        <v>57.045133167941287</v>
      </c>
      <c r="E79" s="3">
        <f t="shared" si="4"/>
        <v>-12.755133167941288</v>
      </c>
    </row>
    <row r="80" spans="1:5" x14ac:dyDescent="0.25">
      <c r="A80" s="1">
        <v>38383</v>
      </c>
      <c r="B80" s="2">
        <f t="shared" si="5"/>
        <v>79</v>
      </c>
      <c r="C80">
        <v>43.22</v>
      </c>
      <c r="D80" s="3">
        <f t="shared" si="3"/>
        <v>57.608862297446002</v>
      </c>
      <c r="E80" s="3">
        <f t="shared" si="4"/>
        <v>-14.388862297446003</v>
      </c>
    </row>
    <row r="81" spans="1:5" x14ac:dyDescent="0.25">
      <c r="A81" s="1">
        <v>38411</v>
      </c>
      <c r="B81" s="2">
        <f t="shared" si="5"/>
        <v>80</v>
      </c>
      <c r="C81">
        <v>35.18</v>
      </c>
      <c r="D81" s="3">
        <f t="shared" si="3"/>
        <v>58.17259142695071</v>
      </c>
      <c r="E81" s="3">
        <f t="shared" si="4"/>
        <v>-22.99259142695071</v>
      </c>
    </row>
    <row r="82" spans="1:5" x14ac:dyDescent="0.25">
      <c r="A82" s="1">
        <v>38442</v>
      </c>
      <c r="B82" s="2">
        <f t="shared" si="5"/>
        <v>81</v>
      </c>
      <c r="C82">
        <v>34.270000000000003</v>
      </c>
      <c r="D82" s="3">
        <f t="shared" si="3"/>
        <v>58.736320556455425</v>
      </c>
      <c r="E82" s="3">
        <f t="shared" si="4"/>
        <v>-24.466320556455422</v>
      </c>
    </row>
    <row r="83" spans="1:5" x14ac:dyDescent="0.25">
      <c r="A83" s="1">
        <v>38471</v>
      </c>
      <c r="B83" s="2">
        <f t="shared" si="5"/>
        <v>82</v>
      </c>
      <c r="C83">
        <v>32.36</v>
      </c>
      <c r="D83" s="3">
        <f t="shared" si="3"/>
        <v>59.30004968596014</v>
      </c>
      <c r="E83" s="3">
        <f t="shared" si="4"/>
        <v>-26.94004968596014</v>
      </c>
    </row>
    <row r="84" spans="1:5" x14ac:dyDescent="0.25">
      <c r="A84" s="1">
        <v>38503</v>
      </c>
      <c r="B84" s="2">
        <f t="shared" si="5"/>
        <v>83</v>
      </c>
      <c r="C84">
        <v>35.51</v>
      </c>
      <c r="D84" s="3">
        <f t="shared" si="3"/>
        <v>59.863778815464848</v>
      </c>
      <c r="E84" s="3">
        <f t="shared" si="4"/>
        <v>-24.35377881546485</v>
      </c>
    </row>
    <row r="85" spans="1:5" x14ac:dyDescent="0.25">
      <c r="A85" s="1">
        <v>38533</v>
      </c>
      <c r="B85" s="2">
        <f t="shared" si="5"/>
        <v>84</v>
      </c>
      <c r="C85">
        <v>33.090000000000003</v>
      </c>
      <c r="D85" s="3">
        <f t="shared" si="3"/>
        <v>60.427507944969562</v>
      </c>
      <c r="E85" s="3">
        <f t="shared" si="4"/>
        <v>-27.337507944969559</v>
      </c>
    </row>
    <row r="86" spans="1:5" x14ac:dyDescent="0.25">
      <c r="A86" s="1">
        <v>38562</v>
      </c>
      <c r="B86" s="2">
        <f t="shared" si="5"/>
        <v>85</v>
      </c>
      <c r="C86">
        <v>45.15</v>
      </c>
      <c r="D86" s="3">
        <f t="shared" si="3"/>
        <v>60.99123707447427</v>
      </c>
      <c r="E86" s="3">
        <f t="shared" si="4"/>
        <v>-15.841237074474272</v>
      </c>
    </row>
    <row r="87" spans="1:5" x14ac:dyDescent="0.25">
      <c r="A87" s="1">
        <v>38595</v>
      </c>
      <c r="B87" s="2">
        <f t="shared" si="5"/>
        <v>86</v>
      </c>
      <c r="C87">
        <v>42.7</v>
      </c>
      <c r="D87" s="3">
        <f t="shared" si="3"/>
        <v>61.554966203978985</v>
      </c>
      <c r="E87" s="3">
        <f t="shared" si="4"/>
        <v>-18.854966203978982</v>
      </c>
    </row>
    <row r="88" spans="1:5" x14ac:dyDescent="0.25">
      <c r="A88" s="1">
        <v>38625</v>
      </c>
      <c r="B88" s="2">
        <f t="shared" si="5"/>
        <v>87</v>
      </c>
      <c r="C88">
        <v>45.3</v>
      </c>
      <c r="D88" s="3">
        <f t="shared" si="3"/>
        <v>62.1186953334837</v>
      </c>
      <c r="E88" s="3">
        <f t="shared" si="4"/>
        <v>-16.818695333483703</v>
      </c>
    </row>
    <row r="89" spans="1:5" x14ac:dyDescent="0.25">
      <c r="A89" s="1">
        <v>38656</v>
      </c>
      <c r="B89" s="2">
        <f t="shared" si="5"/>
        <v>88</v>
      </c>
      <c r="C89">
        <v>39.86</v>
      </c>
      <c r="D89" s="3">
        <f t="shared" si="3"/>
        <v>62.682424462988408</v>
      </c>
      <c r="E89" s="3">
        <f t="shared" si="4"/>
        <v>-22.822424462988408</v>
      </c>
    </row>
    <row r="90" spans="1:5" x14ac:dyDescent="0.25">
      <c r="A90" s="1">
        <v>38686</v>
      </c>
      <c r="B90" s="2">
        <f t="shared" si="5"/>
        <v>89</v>
      </c>
      <c r="C90">
        <v>48.46</v>
      </c>
      <c r="D90" s="3">
        <f t="shared" si="3"/>
        <v>63.246153592493123</v>
      </c>
      <c r="E90" s="3">
        <f t="shared" si="4"/>
        <v>-14.786153592493122</v>
      </c>
    </row>
    <row r="91" spans="1:5" x14ac:dyDescent="0.25">
      <c r="A91" s="1">
        <v>38716</v>
      </c>
      <c r="B91" s="2">
        <f t="shared" si="5"/>
        <v>90</v>
      </c>
      <c r="C91">
        <v>47.15</v>
      </c>
      <c r="D91" s="3">
        <f t="shared" si="3"/>
        <v>63.809882721997838</v>
      </c>
      <c r="E91" s="3">
        <f t="shared" si="4"/>
        <v>-16.659882721997839</v>
      </c>
    </row>
    <row r="92" spans="1:5" x14ac:dyDescent="0.25">
      <c r="A92" s="1">
        <v>38748</v>
      </c>
      <c r="B92" s="2">
        <f t="shared" si="5"/>
        <v>91</v>
      </c>
      <c r="C92">
        <v>44.82</v>
      </c>
      <c r="D92" s="3">
        <f t="shared" si="3"/>
        <v>64.373611851502545</v>
      </c>
      <c r="E92" s="3">
        <f t="shared" si="4"/>
        <v>-19.553611851502545</v>
      </c>
    </row>
    <row r="93" spans="1:5" x14ac:dyDescent="0.25">
      <c r="A93" s="1">
        <v>38776</v>
      </c>
      <c r="B93" s="2">
        <f t="shared" si="5"/>
        <v>92</v>
      </c>
      <c r="C93">
        <v>37.44</v>
      </c>
      <c r="D93" s="3">
        <f t="shared" si="3"/>
        <v>64.937340981007253</v>
      </c>
      <c r="E93" s="3">
        <f t="shared" si="4"/>
        <v>-27.497340981007255</v>
      </c>
    </row>
    <row r="94" spans="1:5" x14ac:dyDescent="0.25">
      <c r="A94" s="1">
        <v>38807</v>
      </c>
      <c r="B94" s="2">
        <f t="shared" si="5"/>
        <v>93</v>
      </c>
      <c r="C94">
        <v>36.53</v>
      </c>
      <c r="D94" s="3">
        <f t="shared" si="3"/>
        <v>65.501070110511975</v>
      </c>
      <c r="E94" s="3">
        <f t="shared" si="4"/>
        <v>-28.971070110511974</v>
      </c>
    </row>
    <row r="95" spans="1:5" x14ac:dyDescent="0.25">
      <c r="A95" s="1">
        <v>38835</v>
      </c>
      <c r="B95" s="2">
        <f t="shared" si="5"/>
        <v>94</v>
      </c>
      <c r="C95">
        <v>35.21</v>
      </c>
      <c r="D95" s="3">
        <f t="shared" si="3"/>
        <v>66.064799240016683</v>
      </c>
      <c r="E95" s="3">
        <f t="shared" si="4"/>
        <v>-30.854799240016682</v>
      </c>
    </row>
    <row r="96" spans="1:5" x14ac:dyDescent="0.25">
      <c r="A96" s="1">
        <v>38868</v>
      </c>
      <c r="B96" s="2">
        <f t="shared" si="5"/>
        <v>95</v>
      </c>
      <c r="C96">
        <v>34.61</v>
      </c>
      <c r="D96" s="3">
        <f t="shared" si="3"/>
        <v>66.628528369521405</v>
      </c>
      <c r="E96" s="3">
        <f t="shared" si="4"/>
        <v>-32.018528369521405</v>
      </c>
    </row>
    <row r="97" spans="1:5" x14ac:dyDescent="0.25">
      <c r="A97" s="1">
        <v>38898</v>
      </c>
      <c r="B97" s="2">
        <f t="shared" si="5"/>
        <v>96</v>
      </c>
      <c r="C97">
        <v>38.68</v>
      </c>
      <c r="D97" s="3">
        <f t="shared" si="3"/>
        <v>67.192257499026113</v>
      </c>
      <c r="E97" s="3">
        <f t="shared" si="4"/>
        <v>-28.512257499026113</v>
      </c>
    </row>
    <row r="98" spans="1:5" x14ac:dyDescent="0.25">
      <c r="A98" s="1">
        <v>38929</v>
      </c>
      <c r="B98" s="2">
        <f t="shared" si="5"/>
        <v>97</v>
      </c>
      <c r="C98">
        <v>26.89</v>
      </c>
      <c r="D98" s="3">
        <f t="shared" si="3"/>
        <v>67.75598662853082</v>
      </c>
      <c r="E98" s="3">
        <f t="shared" si="4"/>
        <v>-40.86598662853082</v>
      </c>
    </row>
    <row r="99" spans="1:5" x14ac:dyDescent="0.25">
      <c r="A99" s="1">
        <v>38960</v>
      </c>
      <c r="B99" s="2">
        <f t="shared" si="5"/>
        <v>98</v>
      </c>
      <c r="C99">
        <v>30.83</v>
      </c>
      <c r="D99" s="3">
        <f t="shared" si="3"/>
        <v>68.319715758035528</v>
      </c>
      <c r="E99" s="3">
        <f t="shared" si="4"/>
        <v>-37.48971575803553</v>
      </c>
    </row>
    <row r="100" spans="1:5" x14ac:dyDescent="0.25">
      <c r="A100" s="1">
        <v>38989</v>
      </c>
      <c r="B100" s="2">
        <f t="shared" si="5"/>
        <v>99</v>
      </c>
      <c r="C100">
        <v>32.119999999999997</v>
      </c>
      <c r="D100" s="3">
        <f t="shared" si="3"/>
        <v>68.883444887540236</v>
      </c>
      <c r="E100" s="3">
        <f t="shared" si="4"/>
        <v>-36.763444887540238</v>
      </c>
    </row>
    <row r="101" spans="1:5" x14ac:dyDescent="0.25">
      <c r="A101" s="1">
        <v>39021</v>
      </c>
      <c r="B101" s="2">
        <f t="shared" si="5"/>
        <v>100</v>
      </c>
      <c r="C101">
        <v>38.090000000000003</v>
      </c>
      <c r="D101" s="3">
        <f t="shared" si="3"/>
        <v>69.447174017044958</v>
      </c>
      <c r="E101" s="3">
        <f t="shared" si="4"/>
        <v>-31.357174017044954</v>
      </c>
    </row>
    <row r="102" spans="1:5" x14ac:dyDescent="0.25">
      <c r="A102" s="1">
        <v>39051</v>
      </c>
      <c r="B102" s="2">
        <f t="shared" si="5"/>
        <v>101</v>
      </c>
      <c r="C102">
        <v>40.340000000000003</v>
      </c>
      <c r="D102" s="3">
        <f t="shared" si="3"/>
        <v>70.01090314654968</v>
      </c>
      <c r="E102" s="3">
        <f t="shared" si="4"/>
        <v>-29.670903146549676</v>
      </c>
    </row>
    <row r="103" spans="1:5" x14ac:dyDescent="0.25">
      <c r="A103" s="1">
        <v>39080</v>
      </c>
      <c r="B103" s="2">
        <f t="shared" si="5"/>
        <v>102</v>
      </c>
      <c r="C103">
        <v>39.46</v>
      </c>
      <c r="D103" s="3">
        <f t="shared" si="3"/>
        <v>70.574632276054388</v>
      </c>
      <c r="E103" s="3">
        <f t="shared" si="4"/>
        <v>-31.114632276054387</v>
      </c>
    </row>
    <row r="104" spans="1:5" x14ac:dyDescent="0.25">
      <c r="A104" s="1">
        <v>39113</v>
      </c>
      <c r="B104" s="2">
        <f t="shared" si="5"/>
        <v>103</v>
      </c>
      <c r="C104">
        <v>37.67</v>
      </c>
      <c r="D104" s="3">
        <f t="shared" si="3"/>
        <v>71.138361405559095</v>
      </c>
      <c r="E104" s="3">
        <f t="shared" si="4"/>
        <v>-33.468361405559094</v>
      </c>
    </row>
    <row r="105" spans="1:5" x14ac:dyDescent="0.25">
      <c r="A105" s="1">
        <v>39141</v>
      </c>
      <c r="B105" s="2">
        <f t="shared" si="5"/>
        <v>104</v>
      </c>
      <c r="C105">
        <v>39.14</v>
      </c>
      <c r="D105" s="3">
        <f t="shared" si="3"/>
        <v>71.702090535063803</v>
      </c>
      <c r="E105" s="3">
        <f t="shared" si="4"/>
        <v>-32.562090535063803</v>
      </c>
    </row>
    <row r="106" spans="1:5" x14ac:dyDescent="0.25">
      <c r="A106" s="1">
        <v>39171</v>
      </c>
      <c r="B106" s="2">
        <f t="shared" si="5"/>
        <v>105</v>
      </c>
      <c r="C106">
        <v>39.79</v>
      </c>
      <c r="D106" s="3">
        <f t="shared" si="3"/>
        <v>72.265819664568511</v>
      </c>
      <c r="E106" s="3">
        <f t="shared" si="4"/>
        <v>-32.475819664568512</v>
      </c>
    </row>
    <row r="107" spans="1:5" x14ac:dyDescent="0.25">
      <c r="A107" s="1">
        <v>39202</v>
      </c>
      <c r="B107" s="2">
        <f t="shared" si="5"/>
        <v>106</v>
      </c>
      <c r="C107">
        <v>61.33</v>
      </c>
      <c r="D107" s="3">
        <f t="shared" si="3"/>
        <v>72.829548794073233</v>
      </c>
      <c r="E107" s="3">
        <f t="shared" si="4"/>
        <v>-11.499548794073235</v>
      </c>
    </row>
    <row r="108" spans="1:5" x14ac:dyDescent="0.25">
      <c r="A108" s="1">
        <v>39233</v>
      </c>
      <c r="B108" s="2">
        <f t="shared" si="5"/>
        <v>107</v>
      </c>
      <c r="C108">
        <v>69.14</v>
      </c>
      <c r="D108" s="3">
        <f t="shared" si="3"/>
        <v>73.393277923577955</v>
      </c>
      <c r="E108" s="3">
        <f t="shared" si="4"/>
        <v>-4.2532779235779543</v>
      </c>
    </row>
    <row r="109" spans="1:5" x14ac:dyDescent="0.25">
      <c r="A109" s="1">
        <v>39262</v>
      </c>
      <c r="B109" s="2">
        <f t="shared" si="5"/>
        <v>108</v>
      </c>
      <c r="C109">
        <v>68.41</v>
      </c>
      <c r="D109" s="3">
        <f t="shared" si="3"/>
        <v>73.957007053082663</v>
      </c>
      <c r="E109" s="3">
        <f t="shared" si="4"/>
        <v>-5.5470070530826661</v>
      </c>
    </row>
    <row r="110" spans="1:5" x14ac:dyDescent="0.25">
      <c r="A110" s="1">
        <v>39294</v>
      </c>
      <c r="B110" s="2">
        <f t="shared" si="5"/>
        <v>109</v>
      </c>
      <c r="C110">
        <v>78.540000000000006</v>
      </c>
      <c r="D110" s="3">
        <f t="shared" si="3"/>
        <v>74.52073618258737</v>
      </c>
      <c r="E110" s="3">
        <f t="shared" si="4"/>
        <v>4.0192638174126358</v>
      </c>
    </row>
    <row r="111" spans="1:5" x14ac:dyDescent="0.25">
      <c r="A111" s="1">
        <v>39325</v>
      </c>
      <c r="B111" s="2">
        <f t="shared" si="5"/>
        <v>110</v>
      </c>
      <c r="C111">
        <v>79.91</v>
      </c>
      <c r="D111" s="3">
        <f t="shared" si="3"/>
        <v>75.084465312092078</v>
      </c>
      <c r="E111" s="3">
        <f t="shared" si="4"/>
        <v>4.8255346879079184</v>
      </c>
    </row>
    <row r="112" spans="1:5" x14ac:dyDescent="0.25">
      <c r="A112" s="1">
        <v>39353</v>
      </c>
      <c r="B112" s="2">
        <f t="shared" si="5"/>
        <v>111</v>
      </c>
      <c r="C112">
        <v>93.15</v>
      </c>
      <c r="D112" s="3">
        <f t="shared" si="3"/>
        <v>75.648194441596786</v>
      </c>
      <c r="E112" s="3">
        <f t="shared" si="4"/>
        <v>17.50180555840322</v>
      </c>
    </row>
    <row r="113" spans="1:5" x14ac:dyDescent="0.25">
      <c r="A113" s="1">
        <v>39386</v>
      </c>
      <c r="B113" s="2">
        <f t="shared" si="5"/>
        <v>112</v>
      </c>
      <c r="C113">
        <v>89.15</v>
      </c>
      <c r="D113" s="3">
        <f t="shared" si="3"/>
        <v>76.211923571101508</v>
      </c>
      <c r="E113" s="3">
        <f t="shared" si="4"/>
        <v>12.938076428898498</v>
      </c>
    </row>
    <row r="114" spans="1:5" x14ac:dyDescent="0.25">
      <c r="A114" s="1">
        <v>39416</v>
      </c>
      <c r="B114" s="2">
        <f t="shared" si="5"/>
        <v>113</v>
      </c>
      <c r="C114">
        <v>90.56</v>
      </c>
      <c r="D114" s="3">
        <f t="shared" si="3"/>
        <v>76.775652700606216</v>
      </c>
      <c r="E114" s="3">
        <f t="shared" si="4"/>
        <v>13.784347299393787</v>
      </c>
    </row>
    <row r="115" spans="1:5" x14ac:dyDescent="0.25">
      <c r="A115" s="1">
        <v>39447</v>
      </c>
      <c r="B115" s="2">
        <f t="shared" si="5"/>
        <v>114</v>
      </c>
      <c r="C115">
        <v>92.64</v>
      </c>
      <c r="D115" s="3">
        <f t="shared" si="3"/>
        <v>77.339381830110938</v>
      </c>
      <c r="E115" s="3">
        <f t="shared" si="4"/>
        <v>15.300618169889063</v>
      </c>
    </row>
    <row r="116" spans="1:5" x14ac:dyDescent="0.25">
      <c r="A116" s="1">
        <v>39478</v>
      </c>
      <c r="B116" s="2">
        <f t="shared" si="5"/>
        <v>115</v>
      </c>
      <c r="C116">
        <v>77.7</v>
      </c>
      <c r="D116" s="3">
        <f t="shared" si="3"/>
        <v>77.903110959615645</v>
      </c>
      <c r="E116" s="3">
        <f t="shared" si="4"/>
        <v>-0.20311095961564263</v>
      </c>
    </row>
    <row r="117" spans="1:5" x14ac:dyDescent="0.25">
      <c r="A117" s="1">
        <v>39507</v>
      </c>
      <c r="B117" s="2">
        <f t="shared" si="5"/>
        <v>116</v>
      </c>
      <c r="C117">
        <v>64.47</v>
      </c>
      <c r="D117" s="3">
        <f t="shared" si="3"/>
        <v>78.466840089120353</v>
      </c>
      <c r="E117" s="3">
        <f t="shared" si="4"/>
        <v>-13.996840089120354</v>
      </c>
    </row>
    <row r="118" spans="1:5" x14ac:dyDescent="0.25">
      <c r="A118" s="1">
        <v>39538</v>
      </c>
      <c r="B118" s="2">
        <f t="shared" si="5"/>
        <v>117</v>
      </c>
      <c r="C118">
        <v>71.3</v>
      </c>
      <c r="D118" s="3">
        <f t="shared" si="3"/>
        <v>79.030569218625061</v>
      </c>
      <c r="E118" s="3">
        <f t="shared" si="4"/>
        <v>-7.7305692186250639</v>
      </c>
    </row>
    <row r="119" spans="1:5" x14ac:dyDescent="0.25">
      <c r="A119" s="1">
        <v>39568</v>
      </c>
      <c r="B119" s="2">
        <f t="shared" si="5"/>
        <v>118</v>
      </c>
      <c r="C119">
        <v>78.63</v>
      </c>
      <c r="D119" s="3">
        <f t="shared" si="3"/>
        <v>79.594298348129783</v>
      </c>
      <c r="E119" s="3">
        <f t="shared" si="4"/>
        <v>-0.96429834812978754</v>
      </c>
    </row>
    <row r="120" spans="1:5" x14ac:dyDescent="0.25">
      <c r="A120" s="1">
        <v>39598</v>
      </c>
      <c r="B120" s="2">
        <f t="shared" si="5"/>
        <v>119</v>
      </c>
      <c r="C120">
        <v>81.62</v>
      </c>
      <c r="D120" s="3">
        <f t="shared" si="3"/>
        <v>80.158027477634491</v>
      </c>
      <c r="E120" s="3">
        <f t="shared" si="4"/>
        <v>1.4619725223655138</v>
      </c>
    </row>
    <row r="121" spans="1:5" x14ac:dyDescent="0.25">
      <c r="A121" s="1">
        <v>39629</v>
      </c>
      <c r="B121" s="2">
        <f t="shared" si="5"/>
        <v>120</v>
      </c>
      <c r="C121">
        <v>73.33</v>
      </c>
      <c r="D121" s="3">
        <f t="shared" si="3"/>
        <v>80.721756607139199</v>
      </c>
      <c r="E121" s="3">
        <f t="shared" si="4"/>
        <v>-7.3917566071392002</v>
      </c>
    </row>
    <row r="122" spans="1:5" x14ac:dyDescent="0.25">
      <c r="A122" s="1">
        <v>39660</v>
      </c>
      <c r="B122" s="2">
        <f t="shared" si="5"/>
        <v>121</v>
      </c>
      <c r="C122">
        <v>76.34</v>
      </c>
      <c r="D122" s="3">
        <f t="shared" si="3"/>
        <v>81.285485736643921</v>
      </c>
      <c r="E122" s="3">
        <f t="shared" si="4"/>
        <v>-4.9454857366439171</v>
      </c>
    </row>
    <row r="123" spans="1:5" x14ac:dyDescent="0.25">
      <c r="A123" s="1">
        <v>39689</v>
      </c>
      <c r="B123" s="2">
        <f t="shared" si="5"/>
        <v>122</v>
      </c>
      <c r="C123">
        <v>80.81</v>
      </c>
      <c r="D123" s="3">
        <f t="shared" si="3"/>
        <v>81.849214866148628</v>
      </c>
      <c r="E123" s="3">
        <f t="shared" si="4"/>
        <v>-1.039214866148626</v>
      </c>
    </row>
    <row r="124" spans="1:5" x14ac:dyDescent="0.25">
      <c r="A124" s="1">
        <v>39721</v>
      </c>
      <c r="B124" s="2">
        <f t="shared" si="5"/>
        <v>123</v>
      </c>
      <c r="C124">
        <v>72.760000000000005</v>
      </c>
      <c r="D124" s="3">
        <f t="shared" si="3"/>
        <v>82.412943995653336</v>
      </c>
      <c r="E124" s="3">
        <f t="shared" si="4"/>
        <v>-9.6529439956533309</v>
      </c>
    </row>
    <row r="125" spans="1:5" x14ac:dyDescent="0.25">
      <c r="A125" s="1">
        <v>39752</v>
      </c>
      <c r="B125" s="2">
        <f t="shared" si="5"/>
        <v>124</v>
      </c>
      <c r="C125">
        <v>57.24</v>
      </c>
      <c r="D125" s="3">
        <f t="shared" si="3"/>
        <v>82.976673125158058</v>
      </c>
      <c r="E125" s="3">
        <f t="shared" si="4"/>
        <v>-25.736673125158056</v>
      </c>
    </row>
    <row r="126" spans="1:5" x14ac:dyDescent="0.25">
      <c r="A126" s="1">
        <v>39780</v>
      </c>
      <c r="B126" s="2">
        <f t="shared" si="5"/>
        <v>125</v>
      </c>
      <c r="C126">
        <v>42.7</v>
      </c>
      <c r="D126" s="3">
        <f t="shared" si="3"/>
        <v>83.540402254662766</v>
      </c>
      <c r="E126" s="3">
        <f t="shared" si="4"/>
        <v>-40.840402254662763</v>
      </c>
    </row>
    <row r="127" spans="1:5" x14ac:dyDescent="0.25">
      <c r="A127" s="1">
        <v>39813</v>
      </c>
      <c r="B127" s="2">
        <f t="shared" si="5"/>
        <v>126</v>
      </c>
      <c r="C127">
        <v>51.28</v>
      </c>
      <c r="D127" s="3">
        <f t="shared" si="3"/>
        <v>84.104131384167474</v>
      </c>
      <c r="E127" s="3">
        <f t="shared" si="4"/>
        <v>-32.824131384167472</v>
      </c>
    </row>
    <row r="128" spans="1:5" x14ac:dyDescent="0.25">
      <c r="A128" s="1">
        <v>39843</v>
      </c>
      <c r="B128" s="2">
        <f t="shared" si="5"/>
        <v>127</v>
      </c>
      <c r="C128">
        <v>58.82</v>
      </c>
      <c r="D128" s="3">
        <f t="shared" si="3"/>
        <v>84.667860513672196</v>
      </c>
      <c r="E128" s="3">
        <f t="shared" si="4"/>
        <v>-25.847860513672195</v>
      </c>
    </row>
    <row r="129" spans="1:5" x14ac:dyDescent="0.25">
      <c r="A129" s="1">
        <v>39871</v>
      </c>
      <c r="B129" s="2">
        <f t="shared" si="5"/>
        <v>128</v>
      </c>
      <c r="C129">
        <v>64.790000000000006</v>
      </c>
      <c r="D129" s="3">
        <f t="shared" si="3"/>
        <v>85.231589643176903</v>
      </c>
      <c r="E129" s="3">
        <f t="shared" si="4"/>
        <v>-20.441589643176897</v>
      </c>
    </row>
    <row r="130" spans="1:5" x14ac:dyDescent="0.25">
      <c r="A130" s="1">
        <v>39903</v>
      </c>
      <c r="B130" s="2">
        <f t="shared" si="5"/>
        <v>129</v>
      </c>
      <c r="C130">
        <v>73.44</v>
      </c>
      <c r="D130" s="3">
        <f t="shared" si="3"/>
        <v>85.795318772681611</v>
      </c>
      <c r="E130" s="3">
        <f t="shared" si="4"/>
        <v>-12.355318772681613</v>
      </c>
    </row>
    <row r="131" spans="1:5" x14ac:dyDescent="0.25">
      <c r="A131" s="1">
        <v>39933</v>
      </c>
      <c r="B131" s="2">
        <f t="shared" si="5"/>
        <v>130</v>
      </c>
      <c r="C131">
        <v>80.52</v>
      </c>
      <c r="D131" s="3">
        <f t="shared" ref="D131:D153" si="6">$G$2+$B131*$G$3</f>
        <v>86.359047902186333</v>
      </c>
      <c r="E131" s="3">
        <f t="shared" ref="E131:E153" si="7">C131-D131</f>
        <v>-5.8390479021863371</v>
      </c>
    </row>
    <row r="132" spans="1:5" x14ac:dyDescent="0.25">
      <c r="A132" s="1">
        <v>39962</v>
      </c>
      <c r="B132" s="2">
        <f t="shared" ref="B132:B153" si="8">B131+1</f>
        <v>131</v>
      </c>
      <c r="C132">
        <v>77.989999999999995</v>
      </c>
      <c r="D132" s="3">
        <f t="shared" si="6"/>
        <v>86.922777031691041</v>
      </c>
      <c r="E132" s="3">
        <f t="shared" si="7"/>
        <v>-8.932777031691046</v>
      </c>
    </row>
    <row r="133" spans="1:5" x14ac:dyDescent="0.25">
      <c r="A133" s="1">
        <v>39994</v>
      </c>
      <c r="B133" s="2">
        <f t="shared" si="8"/>
        <v>132</v>
      </c>
      <c r="C133">
        <v>83.66</v>
      </c>
      <c r="D133" s="3">
        <f t="shared" si="6"/>
        <v>87.486506161195749</v>
      </c>
      <c r="E133" s="3">
        <f t="shared" si="7"/>
        <v>-3.826506161195752</v>
      </c>
    </row>
    <row r="134" spans="1:5" x14ac:dyDescent="0.25">
      <c r="A134" s="1">
        <v>40025</v>
      </c>
      <c r="B134" s="2">
        <f t="shared" si="8"/>
        <v>133</v>
      </c>
      <c r="C134">
        <v>85.76</v>
      </c>
      <c r="D134" s="3">
        <f t="shared" si="6"/>
        <v>88.050235290700471</v>
      </c>
      <c r="E134" s="3">
        <f t="shared" si="7"/>
        <v>-2.2902352907004655</v>
      </c>
    </row>
    <row r="135" spans="1:5" x14ac:dyDescent="0.25">
      <c r="A135" s="1">
        <v>40056</v>
      </c>
      <c r="B135" s="2">
        <f t="shared" si="8"/>
        <v>134</v>
      </c>
      <c r="C135">
        <v>81.19</v>
      </c>
      <c r="D135" s="3">
        <f t="shared" si="6"/>
        <v>88.613964420205178</v>
      </c>
      <c r="E135" s="3">
        <f t="shared" si="7"/>
        <v>-7.4239644202051807</v>
      </c>
    </row>
    <row r="136" spans="1:5" x14ac:dyDescent="0.25">
      <c r="A136" s="1">
        <v>40086</v>
      </c>
      <c r="B136" s="2">
        <f t="shared" si="8"/>
        <v>135</v>
      </c>
      <c r="C136">
        <v>93.36</v>
      </c>
      <c r="D136" s="3">
        <f t="shared" si="6"/>
        <v>89.177693549709886</v>
      </c>
      <c r="E136" s="3">
        <f t="shared" si="7"/>
        <v>4.1823064502901133</v>
      </c>
    </row>
    <row r="137" spans="1:5" x14ac:dyDescent="0.25">
      <c r="A137" s="1">
        <v>40116</v>
      </c>
      <c r="B137" s="2">
        <f t="shared" si="8"/>
        <v>136</v>
      </c>
      <c r="C137">
        <v>118.81</v>
      </c>
      <c r="D137" s="3">
        <f t="shared" si="6"/>
        <v>89.741422679214608</v>
      </c>
      <c r="E137" s="3">
        <f t="shared" si="7"/>
        <v>29.068577320785394</v>
      </c>
    </row>
    <row r="138" spans="1:5" x14ac:dyDescent="0.25">
      <c r="A138" s="1">
        <v>40147</v>
      </c>
      <c r="B138" s="2">
        <f t="shared" si="8"/>
        <v>137</v>
      </c>
      <c r="C138">
        <v>135.91</v>
      </c>
      <c r="D138" s="3">
        <f t="shared" si="6"/>
        <v>90.305151808719316</v>
      </c>
      <c r="E138" s="3">
        <f t="shared" si="7"/>
        <v>45.604848191280681</v>
      </c>
    </row>
    <row r="139" spans="1:5" x14ac:dyDescent="0.25">
      <c r="A139" s="1">
        <v>40178</v>
      </c>
      <c r="B139" s="2">
        <f t="shared" si="8"/>
        <v>138</v>
      </c>
      <c r="C139">
        <v>134.52000000000001</v>
      </c>
      <c r="D139" s="3">
        <f t="shared" si="6"/>
        <v>90.868880938224024</v>
      </c>
      <c r="E139" s="3">
        <f t="shared" si="7"/>
        <v>43.651119061775987</v>
      </c>
    </row>
    <row r="140" spans="1:5" x14ac:dyDescent="0.25">
      <c r="A140" s="1">
        <v>40207</v>
      </c>
      <c r="B140" s="2">
        <f t="shared" si="8"/>
        <v>139</v>
      </c>
      <c r="C140">
        <v>125.41</v>
      </c>
      <c r="D140" s="3">
        <f t="shared" si="6"/>
        <v>91.432610067728746</v>
      </c>
      <c r="E140" s="3">
        <f t="shared" si="7"/>
        <v>33.977389932271251</v>
      </c>
    </row>
    <row r="141" spans="1:5" x14ac:dyDescent="0.25">
      <c r="A141" s="1">
        <v>40235</v>
      </c>
      <c r="B141" s="2">
        <f t="shared" si="8"/>
        <v>140</v>
      </c>
      <c r="C141">
        <v>118.4</v>
      </c>
      <c r="D141" s="3">
        <f t="shared" si="6"/>
        <v>91.996339197233453</v>
      </c>
      <c r="E141" s="3">
        <f t="shared" si="7"/>
        <v>26.403660802766552</v>
      </c>
    </row>
    <row r="142" spans="1:5" x14ac:dyDescent="0.25">
      <c r="A142" s="1">
        <v>40268</v>
      </c>
      <c r="B142" s="2">
        <f t="shared" si="8"/>
        <v>141</v>
      </c>
      <c r="C142">
        <v>135.77000000000001</v>
      </c>
      <c r="D142" s="3">
        <f t="shared" si="6"/>
        <v>92.560068326738161</v>
      </c>
      <c r="E142" s="3">
        <f t="shared" si="7"/>
        <v>43.209931673261849</v>
      </c>
    </row>
    <row r="143" spans="1:5" x14ac:dyDescent="0.25">
      <c r="A143" s="1">
        <v>40298</v>
      </c>
      <c r="B143" s="2">
        <f t="shared" si="8"/>
        <v>142</v>
      </c>
      <c r="C143">
        <v>137.1</v>
      </c>
      <c r="D143" s="3">
        <f t="shared" si="6"/>
        <v>93.123797456242869</v>
      </c>
      <c r="E143" s="3">
        <f t="shared" si="7"/>
        <v>43.976202543757125</v>
      </c>
    </row>
    <row r="144" spans="1:5" x14ac:dyDescent="0.25">
      <c r="A144" s="1">
        <v>40326</v>
      </c>
      <c r="B144" s="2">
        <f t="shared" si="8"/>
        <v>143</v>
      </c>
      <c r="C144">
        <v>125.46</v>
      </c>
      <c r="D144" s="3">
        <f t="shared" si="6"/>
        <v>93.687526585747591</v>
      </c>
      <c r="E144" s="3">
        <f t="shared" si="7"/>
        <v>31.772473414252403</v>
      </c>
    </row>
    <row r="145" spans="1:5" x14ac:dyDescent="0.25">
      <c r="A145" s="1">
        <v>40359</v>
      </c>
      <c r="B145" s="2">
        <f t="shared" si="8"/>
        <v>144</v>
      </c>
      <c r="C145">
        <v>109.26</v>
      </c>
      <c r="D145" s="3">
        <f t="shared" si="6"/>
        <v>94.251255715252299</v>
      </c>
      <c r="E145" s="3">
        <f t="shared" si="7"/>
        <v>15.008744284747706</v>
      </c>
    </row>
    <row r="146" spans="1:5" x14ac:dyDescent="0.25">
      <c r="A146" s="1">
        <v>40389</v>
      </c>
      <c r="B146" s="2">
        <f t="shared" si="8"/>
        <v>145</v>
      </c>
      <c r="C146">
        <v>117.89</v>
      </c>
      <c r="D146" s="3">
        <f t="shared" si="6"/>
        <v>94.814984844757006</v>
      </c>
      <c r="E146" s="3">
        <f t="shared" si="7"/>
        <v>23.075015155242994</v>
      </c>
    </row>
    <row r="147" spans="1:5" x14ac:dyDescent="0.25">
      <c r="A147" s="1">
        <v>40421</v>
      </c>
      <c r="B147" s="2">
        <f t="shared" si="8"/>
        <v>146</v>
      </c>
      <c r="C147">
        <v>124.83</v>
      </c>
      <c r="D147" s="3">
        <f t="shared" si="6"/>
        <v>95.378713974261728</v>
      </c>
      <c r="E147" s="3">
        <f t="shared" si="7"/>
        <v>29.45128602573827</v>
      </c>
    </row>
    <row r="148" spans="1:5" x14ac:dyDescent="0.25">
      <c r="A148" s="1">
        <v>40451</v>
      </c>
      <c r="B148" s="2">
        <f t="shared" si="8"/>
        <v>147</v>
      </c>
      <c r="C148">
        <v>157.06</v>
      </c>
      <c r="D148" s="3">
        <f t="shared" si="6"/>
        <v>95.942443103766436</v>
      </c>
      <c r="E148" s="3">
        <f t="shared" si="7"/>
        <v>61.117556896233566</v>
      </c>
    </row>
    <row r="149" spans="1:5" x14ac:dyDescent="0.25">
      <c r="A149" s="1">
        <v>40480</v>
      </c>
      <c r="B149" s="2">
        <f t="shared" si="8"/>
        <v>148</v>
      </c>
      <c r="C149">
        <v>165.23</v>
      </c>
      <c r="D149" s="3">
        <f t="shared" si="6"/>
        <v>96.506172233271144</v>
      </c>
      <c r="E149" s="3">
        <f t="shared" si="7"/>
        <v>68.723827766728846</v>
      </c>
    </row>
    <row r="150" spans="1:5" x14ac:dyDescent="0.25">
      <c r="A150" s="1">
        <v>40512</v>
      </c>
      <c r="B150" s="2">
        <f t="shared" si="8"/>
        <v>149</v>
      </c>
      <c r="C150">
        <v>175.4</v>
      </c>
      <c r="D150" s="3">
        <f t="shared" si="6"/>
        <v>97.069901362775866</v>
      </c>
      <c r="E150" s="3">
        <f t="shared" si="7"/>
        <v>78.33009863722414</v>
      </c>
    </row>
    <row r="151" spans="1:5" x14ac:dyDescent="0.25">
      <c r="A151" s="1">
        <v>40543</v>
      </c>
      <c r="B151" s="2">
        <f t="shared" si="8"/>
        <v>150</v>
      </c>
      <c r="C151">
        <v>180</v>
      </c>
      <c r="D151" s="3">
        <f t="shared" si="6"/>
        <v>97.633630492280574</v>
      </c>
      <c r="E151" s="3">
        <f t="shared" si="7"/>
        <v>82.366369507719426</v>
      </c>
    </row>
    <row r="152" spans="1:5" x14ac:dyDescent="0.25">
      <c r="A152" s="1">
        <v>40574</v>
      </c>
      <c r="B152" s="2">
        <f t="shared" si="8"/>
        <v>151</v>
      </c>
      <c r="C152">
        <v>169.64</v>
      </c>
      <c r="D152" s="3">
        <f t="shared" si="6"/>
        <v>98.197359621785282</v>
      </c>
      <c r="E152" s="3">
        <f t="shared" si="7"/>
        <v>71.442640378214705</v>
      </c>
    </row>
    <row r="153" spans="1:5" x14ac:dyDescent="0.25">
      <c r="A153" s="1">
        <v>40602</v>
      </c>
      <c r="B153" s="2">
        <f t="shared" si="8"/>
        <v>152</v>
      </c>
      <c r="C153">
        <v>173.29</v>
      </c>
      <c r="D153" s="3">
        <f t="shared" si="6"/>
        <v>98.761088751290004</v>
      </c>
      <c r="E153" s="3">
        <f t="shared" si="7"/>
        <v>74.528911248709989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monthly_NAV_net_amzn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2011-03-10T21:42:03Z</dcterms:created>
  <dcterms:modified xsi:type="dcterms:W3CDTF">2012-03-24T12:18:33Z</dcterms:modified>
</cp:coreProperties>
</file>