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11" i="1" s="1"/>
  <c r="G6" i="1"/>
  <c r="F9" i="1"/>
  <c r="F8" i="1"/>
  <c r="F11" i="1" s="1"/>
  <c r="F6" i="1"/>
  <c r="E9" i="1"/>
  <c r="E8" i="1"/>
  <c r="E11" i="1" s="1"/>
  <c r="E6" i="1"/>
  <c r="D9" i="1"/>
  <c r="D8" i="1"/>
  <c r="D11" i="1" s="1"/>
  <c r="D6" i="1"/>
  <c r="C9" i="1"/>
  <c r="C8" i="1"/>
  <c r="C11" i="1" s="1"/>
  <c r="C6" i="1"/>
  <c r="B14" i="1"/>
  <c r="B13" i="1"/>
  <c r="B12" i="1"/>
  <c r="B11" i="1"/>
  <c r="B10" i="1"/>
  <c r="B9" i="1"/>
  <c r="B8" i="1"/>
  <c r="B6" i="1"/>
  <c r="G10" i="1" l="1"/>
  <c r="G12" i="1" s="1"/>
  <c r="G13" i="1" s="1"/>
  <c r="G14" i="1" s="1"/>
  <c r="F10" i="1"/>
  <c r="F12" i="1" s="1"/>
  <c r="F13" i="1" s="1"/>
  <c r="F14" i="1" s="1"/>
  <c r="E10" i="1"/>
  <c r="E12" i="1" s="1"/>
  <c r="E13" i="1" s="1"/>
  <c r="E14" i="1" s="1"/>
  <c r="D10" i="1"/>
  <c r="D12" i="1" s="1"/>
  <c r="D13" i="1" s="1"/>
  <c r="D14" i="1" s="1"/>
  <c r="C10" i="1"/>
  <c r="C12" i="1" s="1"/>
  <c r="C13" i="1" s="1"/>
  <c r="C14" i="1" s="1"/>
</calcChain>
</file>

<file path=xl/sharedStrings.xml><?xml version="1.0" encoding="utf-8"?>
<sst xmlns="http://schemas.openxmlformats.org/spreadsheetml/2006/main" count="19" uniqueCount="19">
  <si>
    <t>Investment</t>
  </si>
  <si>
    <t>AvgWin%</t>
  </si>
  <si>
    <t>AvgLoss%</t>
  </si>
  <si>
    <t>Z</t>
  </si>
  <si>
    <t>A</t>
  </si>
  <si>
    <t>P</t>
  </si>
  <si>
    <t>Z/A</t>
  </si>
  <si>
    <t>Case 1</t>
  </si>
  <si>
    <t>Case 2</t>
  </si>
  <si>
    <t>Case 3</t>
  </si>
  <si>
    <t>Case 4</t>
  </si>
  <si>
    <t>Case 5</t>
  </si>
  <si>
    <t>Case 6</t>
  </si>
  <si>
    <t>Risk of Ruin</t>
  </si>
  <si>
    <t>AvgWin</t>
  </si>
  <si>
    <t>AvgLoss</t>
  </si>
  <si>
    <t>ProbWin</t>
  </si>
  <si>
    <t>ProbLoss</t>
  </si>
  <si>
    <t>MaxRisk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</si>
</sst>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0" fillId="0" borderId="0" xfId="0" applyBorder="1"/>
    <xf numFmtId="165" fontId="0" fillId="0" borderId="0" xfId="0" applyNumberFormat="1" applyBorder="1"/>
    <xf numFmtId="0" fontId="2" fillId="0" borderId="2" xfId="0" applyFont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5" sqref="J5"/>
    </sheetView>
  </sheetViews>
  <sheetFormatPr defaultRowHeight="15" x14ac:dyDescent="0.25"/>
  <cols>
    <col min="1" max="1" width="11.140625" bestFit="1" customWidth="1"/>
  </cols>
  <sheetData>
    <row r="1" spans="1:7" x14ac:dyDescent="0.25"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5">
      <c r="A2" s="1" t="s">
        <v>14</v>
      </c>
      <c r="B2" s="1">
        <v>400</v>
      </c>
      <c r="C2" s="1">
        <v>400</v>
      </c>
      <c r="D2" s="1">
        <v>400</v>
      </c>
      <c r="E2" s="1">
        <v>350</v>
      </c>
      <c r="F2" s="1">
        <v>325</v>
      </c>
      <c r="G2" s="1">
        <v>325</v>
      </c>
    </row>
    <row r="3" spans="1:7" x14ac:dyDescent="0.25">
      <c r="A3" s="2" t="s">
        <v>15</v>
      </c>
      <c r="B3" s="2">
        <v>200</v>
      </c>
      <c r="C3" s="2">
        <v>200</v>
      </c>
      <c r="D3" s="2">
        <v>200</v>
      </c>
      <c r="E3" s="2">
        <v>200</v>
      </c>
      <c r="F3" s="2">
        <v>200</v>
      </c>
      <c r="G3" s="2">
        <v>200</v>
      </c>
    </row>
    <row r="4" spans="1:7" x14ac:dyDescent="0.25">
      <c r="A4" s="2" t="s">
        <v>0</v>
      </c>
      <c r="B4" s="2">
        <v>10000</v>
      </c>
      <c r="C4" s="2">
        <v>5000</v>
      </c>
      <c r="D4" s="2">
        <v>2500</v>
      </c>
      <c r="E4" s="2">
        <v>10000</v>
      </c>
      <c r="F4" s="2">
        <v>10000</v>
      </c>
      <c r="G4" s="2">
        <v>10000</v>
      </c>
    </row>
    <row r="5" spans="1:7" x14ac:dyDescent="0.25">
      <c r="A5" s="2" t="s">
        <v>16</v>
      </c>
      <c r="B5" s="2">
        <v>0.4</v>
      </c>
      <c r="C5" s="2">
        <v>0.4</v>
      </c>
      <c r="D5" s="2">
        <v>0.4</v>
      </c>
      <c r="E5" s="2">
        <v>0.4</v>
      </c>
      <c r="F5" s="2">
        <v>0.4</v>
      </c>
      <c r="G5" s="2">
        <v>0.4</v>
      </c>
    </row>
    <row r="6" spans="1:7" x14ac:dyDescent="0.25">
      <c r="A6" s="2" t="s">
        <v>17</v>
      </c>
      <c r="B6" s="2">
        <f>1-B5</f>
        <v>0.6</v>
      </c>
      <c r="C6" s="2">
        <f>1-C5</f>
        <v>0.6</v>
      </c>
      <c r="D6" s="2">
        <f>1-D5</f>
        <v>0.6</v>
      </c>
      <c r="E6" s="2">
        <f>1-E5</f>
        <v>0.6</v>
      </c>
      <c r="F6" s="2">
        <f>1-F5</f>
        <v>0.6</v>
      </c>
      <c r="G6" s="2">
        <f>1-G5</f>
        <v>0.6</v>
      </c>
    </row>
    <row r="7" spans="1:7" x14ac:dyDescent="0.25">
      <c r="A7" s="2" t="s">
        <v>18</v>
      </c>
      <c r="B7" s="2">
        <v>0.25</v>
      </c>
      <c r="C7" s="2">
        <v>0.25</v>
      </c>
      <c r="D7" s="2">
        <v>0.25</v>
      </c>
      <c r="E7" s="2">
        <v>0.25</v>
      </c>
      <c r="F7" s="2">
        <v>0.25</v>
      </c>
      <c r="G7" s="2">
        <v>0.15</v>
      </c>
    </row>
    <row r="8" spans="1:7" x14ac:dyDescent="0.25">
      <c r="A8" s="2" t="s">
        <v>1</v>
      </c>
      <c r="B8" s="2">
        <f>ABS(B2/B4)</f>
        <v>0.04</v>
      </c>
      <c r="C8" s="2">
        <f>ABS(C2/C4)</f>
        <v>0.08</v>
      </c>
      <c r="D8" s="2">
        <f>ABS(D2/D4)</f>
        <v>0.16</v>
      </c>
      <c r="E8" s="2">
        <f>ABS(E2/E4)</f>
        <v>3.5000000000000003E-2</v>
      </c>
      <c r="F8" s="2">
        <f>ABS(F2/F4)</f>
        <v>3.2500000000000001E-2</v>
      </c>
      <c r="G8" s="2">
        <f>ABS(G2/G4)</f>
        <v>3.2500000000000001E-2</v>
      </c>
    </row>
    <row r="9" spans="1:7" x14ac:dyDescent="0.25">
      <c r="A9" s="2" t="s">
        <v>2</v>
      </c>
      <c r="B9" s="2">
        <f>ABS(B3/B4)</f>
        <v>0.02</v>
      </c>
      <c r="C9" s="2">
        <f>ABS(C3/C4)</f>
        <v>0.04</v>
      </c>
      <c r="D9" s="2">
        <f>ABS(D3/D4)</f>
        <v>0.08</v>
      </c>
      <c r="E9" s="2">
        <f>ABS(E3/E4)</f>
        <v>0.02</v>
      </c>
      <c r="F9" s="2">
        <f>ABS(F3/F4)</f>
        <v>0.02</v>
      </c>
      <c r="G9" s="2">
        <f>ABS(G3/G4)</f>
        <v>0.02</v>
      </c>
    </row>
    <row r="10" spans="1:7" x14ac:dyDescent="0.25">
      <c r="A10" s="2" t="s">
        <v>3</v>
      </c>
      <c r="B10" s="2">
        <f>B5*B8-B6*B9</f>
        <v>4.0000000000000001E-3</v>
      </c>
      <c r="C10" s="2">
        <f>C5*C8-C6*C9</f>
        <v>8.0000000000000002E-3</v>
      </c>
      <c r="D10" s="2">
        <f>D5*D8-D6*D9</f>
        <v>1.6E-2</v>
      </c>
      <c r="E10" s="2">
        <f>E5*E8-E6*E9</f>
        <v>2.0000000000000018E-3</v>
      </c>
      <c r="F10" s="2">
        <f>F5*F8-F6*F9</f>
        <v>1.0000000000000009E-3</v>
      </c>
      <c r="G10" s="2">
        <f>G5*G8-G6*G9</f>
        <v>1.0000000000000009E-3</v>
      </c>
    </row>
    <row r="11" spans="1:7" x14ac:dyDescent="0.25">
      <c r="A11" s="2" t="s">
        <v>4</v>
      </c>
      <c r="B11" s="3">
        <f>SQRT((B5*B8)^2+(B6*B9)^2)</f>
        <v>0.02</v>
      </c>
      <c r="C11" s="3">
        <f>SQRT((C5*C8)^2+(C6*C9)^2)</f>
        <v>0.04</v>
      </c>
      <c r="D11" s="3">
        <f>SQRT((D5*D8)^2+(D6*D9)^2)</f>
        <v>0.08</v>
      </c>
      <c r="E11" s="3">
        <f>SQRT((E5*E8)^2+(E6*E9)^2)</f>
        <v>1.8439088914585774E-2</v>
      </c>
      <c r="F11" s="3">
        <f>SQRT((F5*F8)^2+(F6*F9)^2)</f>
        <v>1.7691806012954132E-2</v>
      </c>
      <c r="G11" s="3">
        <f>SQRT((G5*G8)^2+(G6*G9)^2)</f>
        <v>1.7691806012954132E-2</v>
      </c>
    </row>
    <row r="12" spans="1:7" x14ac:dyDescent="0.25">
      <c r="A12" s="2" t="s">
        <v>6</v>
      </c>
      <c r="B12" s="2">
        <f>B10/B11</f>
        <v>0.2</v>
      </c>
      <c r="C12" s="2">
        <f>C10/C11</f>
        <v>0.2</v>
      </c>
      <c r="D12" s="2">
        <f>D10/D11</f>
        <v>0.2</v>
      </c>
      <c r="E12" s="3">
        <f>E10/E11</f>
        <v>0.10846522890932818</v>
      </c>
      <c r="F12" s="3">
        <f>F10/F11</f>
        <v>5.6523341894422201E-2</v>
      </c>
      <c r="G12" s="3">
        <f>G10/G11</f>
        <v>5.6523341894422201E-2</v>
      </c>
    </row>
    <row r="13" spans="1:7" x14ac:dyDescent="0.25">
      <c r="A13" s="2" t="s">
        <v>5</v>
      </c>
      <c r="B13" s="2">
        <f>0.5*(1+B12)</f>
        <v>0.6</v>
      </c>
      <c r="C13" s="2">
        <f>0.5*(1+C12)</f>
        <v>0.6</v>
      </c>
      <c r="D13" s="2">
        <f>0.5*(1+D12)</f>
        <v>0.6</v>
      </c>
      <c r="E13" s="3">
        <f>0.5*(1+E12)</f>
        <v>0.5542326144546641</v>
      </c>
      <c r="F13" s="3">
        <f>0.5*(1+F12)</f>
        <v>0.5282616709472111</v>
      </c>
      <c r="G13" s="3">
        <f>0.5*(1+G12)</f>
        <v>0.5282616709472111</v>
      </c>
    </row>
    <row r="14" spans="1:7" x14ac:dyDescent="0.25">
      <c r="A14" s="5" t="s">
        <v>13</v>
      </c>
      <c r="B14" s="6">
        <f>((1-B13)/B13)^(B7/B11)</f>
        <v>6.2930221708147657E-3</v>
      </c>
      <c r="C14" s="6">
        <f>((1-C13)/C13)^(C7/C11)</f>
        <v>7.9328570961632511E-2</v>
      </c>
      <c r="D14" s="6">
        <f>((1-D13)/D13)^(D7/D11)</f>
        <v>0.28165328146789365</v>
      </c>
      <c r="E14" s="6">
        <f>((1-E13)/E13)^(E7/E11)</f>
        <v>5.2193745822158244E-2</v>
      </c>
      <c r="F14" s="6">
        <f>((1-F13)/F13)^(F7/F11)</f>
        <v>0.20206849064479263</v>
      </c>
      <c r="G14" s="6">
        <f>((1-G13)/G13)^(G7/G11)</f>
        <v>0.38308853835753243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2011-10-16T18:38:05Z</dcterms:created>
  <dcterms:modified xsi:type="dcterms:W3CDTF">2011-10-17T10:10:58Z</dcterms:modified>
</cp:coreProperties>
</file>